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showInkAnnotation="0" codeName="ThisWorkbook" defaultThemeVersion="124226"/>
  <mc:AlternateContent xmlns:mc="http://schemas.openxmlformats.org/markup-compatibility/2006">
    <mc:Choice Requires="x15">
      <x15ac:absPath xmlns:x15ac="http://schemas.microsoft.com/office/spreadsheetml/2010/11/ac" url="C:\Users\shimizu\Desktop\ポケット\2023\2023-4\"/>
    </mc:Choice>
  </mc:AlternateContent>
  <xr:revisionPtr revIDLastSave="0" documentId="13_ncr:1_{25D24FC2-28A2-41E2-9E22-B43F55FE52A1}" xr6:coauthVersionLast="47" xr6:coauthVersionMax="47" xr10:uidLastSave="{00000000-0000-0000-0000-000000000000}"/>
  <bookViews>
    <workbookView xWindow="-120" yWindow="-120" windowWidth="29040" windowHeight="15990" tabRatio="646" activeTab="1" xr2:uid="{00000000-000D-0000-FFFF-FFFF00000000}"/>
  </bookViews>
  <sheets>
    <sheet name="メールご案内希望者リスト用紙" sheetId="6" r:id="rId1"/>
    <sheet name="注文票（入力用）" sheetId="1" r:id="rId2"/>
    <sheet name="詳細説明と入力例" sheetId="3" r:id="rId3"/>
    <sheet name="集計用（入力不可）" sheetId="2" r:id="rId4"/>
  </sheets>
  <definedNames>
    <definedName name="_xlnm.Print_Area" localSheetId="0">メールご案内希望者リスト用紙!$A$1:$B$24</definedName>
    <definedName name="_xlnm.Print_Area" localSheetId="3">'集計用（入力不可）'!$A$1:$AI$26</definedName>
    <definedName name="_xlnm.Print_Area" localSheetId="1">'注文票（入力用）'!$A$1:$AI$88</definedName>
    <definedName name="_xlnm.Print_Titles" localSheetId="1">'注文票（入力用）'!$1:$8</definedName>
  </definedNames>
  <calcPr calcId="191029"/>
</workbook>
</file>

<file path=xl/calcChain.xml><?xml version="1.0" encoding="utf-8"?>
<calcChain xmlns="http://schemas.openxmlformats.org/spreadsheetml/2006/main">
  <c r="J2" i="2" l="1"/>
  <c r="J3" i="2"/>
  <c r="J4" i="2"/>
  <c r="J5" i="2"/>
  <c r="J6" i="2"/>
  <c r="J7" i="2"/>
  <c r="J8" i="2"/>
  <c r="J9" i="2"/>
  <c r="J10" i="2"/>
  <c r="J11" i="2"/>
  <c r="J12" i="2"/>
  <c r="J13" i="2"/>
  <c r="J14" i="2"/>
  <c r="J15" i="2"/>
  <c r="J16" i="2"/>
  <c r="J17" i="2"/>
  <c r="J18" i="2"/>
  <c r="J19" i="2"/>
  <c r="J20" i="2"/>
  <c r="J21" i="2"/>
  <c r="J22" i="2"/>
  <c r="J23" i="2"/>
  <c r="J24" i="2"/>
  <c r="J25" i="2"/>
  <c r="J26" i="2"/>
  <c r="S17" i="1" l="1"/>
  <c r="P26" i="2"/>
  <c r="P25" i="2"/>
  <c r="P24" i="2"/>
  <c r="P23" i="2"/>
  <c r="P22" i="2"/>
  <c r="P21" i="2"/>
  <c r="P20" i="2"/>
  <c r="P19" i="2"/>
  <c r="P18" i="2"/>
  <c r="P17" i="2"/>
  <c r="P16" i="2"/>
  <c r="P15" i="2"/>
  <c r="P14" i="2"/>
  <c r="P13" i="2"/>
  <c r="P12" i="2"/>
  <c r="P11" i="2"/>
  <c r="P10" i="2"/>
  <c r="P9" i="2"/>
  <c r="P8" i="2"/>
  <c r="P7" i="2"/>
  <c r="P6" i="2"/>
  <c r="P5" i="2"/>
  <c r="P4" i="2"/>
  <c r="P3" i="2"/>
  <c r="P2" i="2"/>
  <c r="O26" i="2"/>
  <c r="O25" i="2"/>
  <c r="O24" i="2"/>
  <c r="O23" i="2"/>
  <c r="O22" i="2"/>
  <c r="O21" i="2"/>
  <c r="O20" i="2"/>
  <c r="O19" i="2"/>
  <c r="O18" i="2"/>
  <c r="O17" i="2"/>
  <c r="O16" i="2"/>
  <c r="O15" i="2"/>
  <c r="O14" i="2"/>
  <c r="O13" i="2"/>
  <c r="O12" i="2"/>
  <c r="O11" i="2"/>
  <c r="O10" i="2"/>
  <c r="O9" i="2"/>
  <c r="O8" i="2"/>
  <c r="O7" i="2"/>
  <c r="O6" i="2"/>
  <c r="O5" i="2"/>
  <c r="O4" i="2"/>
  <c r="O3" i="2"/>
  <c r="O2" i="2"/>
  <c r="S85" i="1" l="1"/>
  <c r="S84" i="1"/>
  <c r="S83" i="1"/>
  <c r="S82" i="1"/>
  <c r="S81" i="1"/>
  <c r="S69" i="1"/>
  <c r="AD21" i="2" s="1"/>
  <c r="S68" i="1"/>
  <c r="AD20" i="2" s="1"/>
  <c r="S67" i="1"/>
  <c r="AD19" i="2" s="1"/>
  <c r="S66" i="1"/>
  <c r="AD18" i="2" s="1"/>
  <c r="S65" i="1"/>
  <c r="AD17" i="2" s="1"/>
  <c r="S53" i="1"/>
  <c r="S52" i="1"/>
  <c r="S51" i="1"/>
  <c r="S50" i="1"/>
  <c r="S49" i="1"/>
  <c r="S37" i="1"/>
  <c r="AD11" i="2" s="1"/>
  <c r="S36" i="1"/>
  <c r="AD10" i="2" s="1"/>
  <c r="S35" i="1"/>
  <c r="AD9" i="2" s="1"/>
  <c r="S34" i="1"/>
  <c r="AD8" i="2" s="1"/>
  <c r="S33" i="1"/>
  <c r="AD7" i="2" s="1"/>
  <c r="S32" i="1"/>
  <c r="S21" i="1"/>
  <c r="S20" i="1"/>
  <c r="S19" i="1"/>
  <c r="S18" i="1"/>
  <c r="Q26" i="2" l="1"/>
  <c r="Q25" i="2"/>
  <c r="Q24" i="2"/>
  <c r="Q23" i="2"/>
  <c r="Q22" i="2"/>
  <c r="Q21" i="2"/>
  <c r="Q20" i="2"/>
  <c r="Q19" i="2"/>
  <c r="Q18" i="2"/>
  <c r="Q17" i="2"/>
  <c r="Q16" i="2"/>
  <c r="Q15" i="2"/>
  <c r="Q14" i="2"/>
  <c r="Q13" i="2"/>
  <c r="Q12" i="2"/>
  <c r="Q11" i="2"/>
  <c r="Q10" i="2"/>
  <c r="Q9" i="2"/>
  <c r="Q8" i="2"/>
  <c r="Q7" i="2"/>
  <c r="Q6" i="2"/>
  <c r="Q5" i="2"/>
  <c r="Q4" i="2"/>
  <c r="Q3" i="2"/>
  <c r="Q2" i="2"/>
  <c r="N26" i="2"/>
  <c r="N25" i="2"/>
  <c r="N24" i="2"/>
  <c r="N23" i="2"/>
  <c r="N22" i="2"/>
  <c r="N21" i="2"/>
  <c r="N20" i="2"/>
  <c r="N19" i="2"/>
  <c r="N18" i="2"/>
  <c r="N17" i="2"/>
  <c r="N16" i="2"/>
  <c r="N15" i="2"/>
  <c r="N14" i="2"/>
  <c r="N13" i="2"/>
  <c r="N12" i="2"/>
  <c r="N11" i="2"/>
  <c r="N10" i="2"/>
  <c r="N9" i="2"/>
  <c r="N8" i="2"/>
  <c r="N7" i="2"/>
  <c r="N6" i="2"/>
  <c r="N5" i="2"/>
  <c r="N4" i="2"/>
  <c r="N3" i="2"/>
  <c r="N2" i="2"/>
  <c r="M26" i="2"/>
  <c r="M25" i="2"/>
  <c r="M24" i="2"/>
  <c r="M23" i="2"/>
  <c r="M22" i="2"/>
  <c r="M21" i="2"/>
  <c r="M20" i="2"/>
  <c r="M19" i="2"/>
  <c r="M18" i="2"/>
  <c r="M17" i="2"/>
  <c r="M16" i="2"/>
  <c r="M15" i="2"/>
  <c r="M14" i="2"/>
  <c r="M13" i="2"/>
  <c r="M12" i="2"/>
  <c r="M11" i="2"/>
  <c r="M10" i="2"/>
  <c r="M9" i="2"/>
  <c r="M8" i="2"/>
  <c r="M7" i="2"/>
  <c r="M6" i="2"/>
  <c r="M5" i="2"/>
  <c r="M4" i="2"/>
  <c r="M3" i="2"/>
  <c r="M2" i="2"/>
  <c r="L26" i="2"/>
  <c r="L25" i="2"/>
  <c r="L24" i="2"/>
  <c r="L23" i="2"/>
  <c r="L22" i="2"/>
  <c r="L21" i="2"/>
  <c r="L20" i="2"/>
  <c r="L19" i="2"/>
  <c r="L18" i="2"/>
  <c r="L17" i="2"/>
  <c r="L16" i="2"/>
  <c r="L15" i="2"/>
  <c r="L14" i="2"/>
  <c r="L13" i="2"/>
  <c r="L12" i="2"/>
  <c r="L11" i="2"/>
  <c r="L10" i="2"/>
  <c r="L9" i="2"/>
  <c r="L8" i="2"/>
  <c r="L7" i="2"/>
  <c r="L6" i="2"/>
  <c r="L5" i="2"/>
  <c r="L4" i="2"/>
  <c r="L3" i="2"/>
  <c r="L2" i="2"/>
  <c r="K26" i="2"/>
  <c r="K25" i="2"/>
  <c r="K24" i="2"/>
  <c r="K23" i="2"/>
  <c r="K22" i="2"/>
  <c r="K21" i="2"/>
  <c r="K20" i="2"/>
  <c r="K19" i="2"/>
  <c r="K18" i="2"/>
  <c r="K17" i="2"/>
  <c r="K16" i="2"/>
  <c r="K15" i="2"/>
  <c r="K14" i="2"/>
  <c r="K13" i="2"/>
  <c r="K12" i="2"/>
  <c r="K11" i="2"/>
  <c r="K10" i="2"/>
  <c r="K9" i="2"/>
  <c r="K8" i="2"/>
  <c r="K7" i="2"/>
  <c r="K6" i="2"/>
  <c r="K5" i="2"/>
  <c r="K4" i="2"/>
  <c r="K3" i="2"/>
  <c r="K2" i="2"/>
  <c r="G26" i="2"/>
  <c r="G25" i="2"/>
  <c r="G24" i="2"/>
  <c r="G23" i="2"/>
  <c r="G22" i="2"/>
  <c r="G21" i="2"/>
  <c r="G20" i="2"/>
  <c r="G19" i="2"/>
  <c r="G18" i="2"/>
  <c r="G17" i="2"/>
  <c r="G16" i="2"/>
  <c r="G15" i="2"/>
  <c r="G14" i="2"/>
  <c r="G13" i="2"/>
  <c r="G12" i="2"/>
  <c r="G11" i="2"/>
  <c r="G10" i="2"/>
  <c r="G9" i="2"/>
  <c r="G8" i="2"/>
  <c r="G7" i="2"/>
  <c r="G6" i="2"/>
  <c r="G5" i="2"/>
  <c r="G4" i="2"/>
  <c r="G3" i="2"/>
  <c r="G2" i="2"/>
  <c r="C23" i="2"/>
  <c r="D23" i="2"/>
  <c r="E23" i="2"/>
  <c r="F23" i="2"/>
  <c r="H23" i="2"/>
  <c r="I23" i="2"/>
  <c r="R23" i="2"/>
  <c r="C24" i="2"/>
  <c r="D24" i="2"/>
  <c r="E24" i="2"/>
  <c r="F24" i="2"/>
  <c r="H24" i="2"/>
  <c r="I24" i="2"/>
  <c r="R24" i="2"/>
  <c r="C25" i="2"/>
  <c r="D25" i="2"/>
  <c r="E25" i="2"/>
  <c r="F25" i="2"/>
  <c r="H25" i="2"/>
  <c r="I25" i="2"/>
  <c r="R25" i="2"/>
  <c r="C26" i="2"/>
  <c r="D26" i="2"/>
  <c r="E26" i="2"/>
  <c r="F26" i="2"/>
  <c r="H26" i="2"/>
  <c r="I26" i="2"/>
  <c r="R26" i="2"/>
  <c r="D22" i="2"/>
  <c r="E22" i="2"/>
  <c r="F22" i="2"/>
  <c r="H22" i="2"/>
  <c r="I22" i="2"/>
  <c r="R22" i="2"/>
  <c r="C18" i="2"/>
  <c r="D18" i="2"/>
  <c r="E18" i="2"/>
  <c r="F18" i="2"/>
  <c r="H18" i="2"/>
  <c r="I18" i="2"/>
  <c r="R18" i="2"/>
  <c r="C19" i="2"/>
  <c r="D19" i="2"/>
  <c r="E19" i="2"/>
  <c r="F19" i="2"/>
  <c r="H19" i="2"/>
  <c r="I19" i="2"/>
  <c r="R19" i="2"/>
  <c r="C20" i="2"/>
  <c r="D20" i="2"/>
  <c r="E20" i="2"/>
  <c r="F20" i="2"/>
  <c r="H20" i="2"/>
  <c r="I20" i="2"/>
  <c r="R20" i="2"/>
  <c r="C21" i="2"/>
  <c r="D21" i="2"/>
  <c r="E21" i="2"/>
  <c r="F21" i="2"/>
  <c r="H21" i="2"/>
  <c r="I21" i="2"/>
  <c r="R21" i="2"/>
  <c r="D17" i="2"/>
  <c r="E17" i="2"/>
  <c r="F17" i="2"/>
  <c r="H17" i="2"/>
  <c r="I17" i="2"/>
  <c r="R17" i="2"/>
  <c r="C13" i="2"/>
  <c r="D13" i="2"/>
  <c r="E13" i="2"/>
  <c r="F13" i="2"/>
  <c r="H13" i="2"/>
  <c r="I13" i="2"/>
  <c r="R13" i="2"/>
  <c r="C14" i="2"/>
  <c r="D14" i="2"/>
  <c r="E14" i="2"/>
  <c r="F14" i="2"/>
  <c r="H14" i="2"/>
  <c r="I14" i="2"/>
  <c r="R14" i="2"/>
  <c r="C15" i="2"/>
  <c r="D15" i="2"/>
  <c r="E15" i="2"/>
  <c r="F15" i="2"/>
  <c r="H15" i="2"/>
  <c r="I15" i="2"/>
  <c r="R15" i="2"/>
  <c r="C16" i="2"/>
  <c r="D16" i="2"/>
  <c r="E16" i="2"/>
  <c r="F16" i="2"/>
  <c r="H16" i="2"/>
  <c r="I16" i="2"/>
  <c r="R16" i="2"/>
  <c r="D12" i="2"/>
  <c r="E12" i="2"/>
  <c r="F12" i="2"/>
  <c r="H12" i="2"/>
  <c r="I12" i="2"/>
  <c r="R12" i="2"/>
  <c r="C8" i="2"/>
  <c r="D8" i="2"/>
  <c r="E8" i="2"/>
  <c r="F8" i="2"/>
  <c r="H8" i="2"/>
  <c r="I8" i="2"/>
  <c r="R8" i="2"/>
  <c r="C9" i="2"/>
  <c r="D9" i="2"/>
  <c r="E9" i="2"/>
  <c r="F9" i="2"/>
  <c r="H9" i="2"/>
  <c r="I9" i="2"/>
  <c r="R9" i="2"/>
  <c r="C10" i="2"/>
  <c r="D10" i="2"/>
  <c r="E10" i="2"/>
  <c r="F10" i="2"/>
  <c r="H10" i="2"/>
  <c r="I10" i="2"/>
  <c r="R10" i="2"/>
  <c r="C11" i="2"/>
  <c r="D11" i="2"/>
  <c r="E11" i="2"/>
  <c r="F11" i="2"/>
  <c r="H11" i="2"/>
  <c r="I11" i="2"/>
  <c r="R11" i="2"/>
  <c r="D7" i="2"/>
  <c r="E7" i="2"/>
  <c r="F7" i="2"/>
  <c r="H7" i="2"/>
  <c r="I7" i="2"/>
  <c r="R7" i="2"/>
  <c r="C3" i="2"/>
  <c r="D3" i="2"/>
  <c r="E3" i="2"/>
  <c r="F3" i="2"/>
  <c r="H3" i="2"/>
  <c r="I3" i="2"/>
  <c r="R3" i="2"/>
  <c r="C4" i="2"/>
  <c r="D4" i="2"/>
  <c r="E4" i="2"/>
  <c r="F4" i="2"/>
  <c r="H4" i="2"/>
  <c r="I4" i="2"/>
  <c r="R4" i="2"/>
  <c r="C5" i="2"/>
  <c r="D5" i="2"/>
  <c r="E5" i="2"/>
  <c r="F5" i="2"/>
  <c r="H5" i="2"/>
  <c r="I5" i="2"/>
  <c r="R5" i="2"/>
  <c r="C6" i="2"/>
  <c r="D6" i="2"/>
  <c r="E6" i="2"/>
  <c r="F6" i="2"/>
  <c r="H6" i="2"/>
  <c r="I6" i="2"/>
  <c r="R6" i="2"/>
  <c r="D2" i="2"/>
  <c r="E2" i="2"/>
  <c r="F2" i="2"/>
  <c r="H2" i="2"/>
  <c r="I2" i="2"/>
  <c r="R2" i="2"/>
  <c r="S38" i="1" l="1"/>
  <c r="T38" i="1" s="1"/>
  <c r="C7" i="2"/>
  <c r="AI22" i="2" l="1"/>
  <c r="AH22" i="2"/>
  <c r="S22" i="1" l="1"/>
  <c r="T22" i="1" s="1"/>
  <c r="S64" i="1"/>
  <c r="S80" i="1"/>
  <c r="S70" i="1" l="1"/>
  <c r="T70" i="1" s="1"/>
  <c r="S86" i="1"/>
  <c r="T86" i="1" s="1"/>
  <c r="AH21" i="2"/>
  <c r="AI21" i="2"/>
  <c r="AH19" i="2"/>
  <c r="AI19" i="2"/>
  <c r="AH18" i="2"/>
  <c r="AI18" i="2"/>
  <c r="AI17" i="2"/>
  <c r="AH17" i="2"/>
  <c r="AH20" i="2"/>
  <c r="AI20" i="2"/>
  <c r="AH26" i="2"/>
  <c r="AI26" i="2"/>
  <c r="AI25" i="2"/>
  <c r="AH25" i="2"/>
  <c r="AI24" i="2"/>
  <c r="AH24" i="2"/>
  <c r="AI23" i="2"/>
  <c r="AH23" i="2"/>
  <c r="T22" i="2"/>
  <c r="U22" i="2"/>
  <c r="T23" i="2"/>
  <c r="U23" i="2"/>
  <c r="T24" i="2"/>
  <c r="U24" i="2"/>
  <c r="T25" i="2"/>
  <c r="U25" i="2"/>
  <c r="T26" i="2"/>
  <c r="U26" i="2"/>
  <c r="S23" i="2"/>
  <c r="S24" i="2"/>
  <c r="S25" i="2"/>
  <c r="S26" i="2"/>
  <c r="S22" i="2"/>
  <c r="C22" i="2"/>
  <c r="T17" i="2"/>
  <c r="U17" i="2"/>
  <c r="T18" i="2"/>
  <c r="U18" i="2"/>
  <c r="T19" i="2"/>
  <c r="U19" i="2"/>
  <c r="T20" i="2"/>
  <c r="U20" i="2"/>
  <c r="T21" i="2"/>
  <c r="U21" i="2"/>
  <c r="S18" i="2"/>
  <c r="S19" i="2"/>
  <c r="S20" i="2"/>
  <c r="S21" i="2"/>
  <c r="S17" i="2"/>
  <c r="C17" i="2"/>
  <c r="B23" i="2"/>
  <c r="B24" i="2"/>
  <c r="B25" i="2"/>
  <c r="B26" i="2"/>
  <c r="B22" i="2"/>
  <c r="B18" i="2"/>
  <c r="B19" i="2"/>
  <c r="B20" i="2"/>
  <c r="B21" i="2"/>
  <c r="B17" i="2"/>
  <c r="S13" i="2"/>
  <c r="T13" i="2"/>
  <c r="U13" i="2"/>
  <c r="S14" i="2"/>
  <c r="T14" i="2"/>
  <c r="U14" i="2"/>
  <c r="S15" i="2"/>
  <c r="T15" i="2"/>
  <c r="U15" i="2"/>
  <c r="S16" i="2"/>
  <c r="T16" i="2"/>
  <c r="U16" i="2"/>
  <c r="T12" i="2"/>
  <c r="U12" i="2"/>
  <c r="S12" i="2"/>
  <c r="C12" i="2"/>
  <c r="B13" i="2"/>
  <c r="B14" i="2"/>
  <c r="B15" i="2"/>
  <c r="B16" i="2"/>
  <c r="B12" i="2"/>
  <c r="S8" i="2"/>
  <c r="T8" i="2"/>
  <c r="U8" i="2"/>
  <c r="S9" i="2"/>
  <c r="T9" i="2"/>
  <c r="U9" i="2"/>
  <c r="S10" i="2"/>
  <c r="T10" i="2"/>
  <c r="U10" i="2"/>
  <c r="S11" i="2"/>
  <c r="T11" i="2"/>
  <c r="U11" i="2"/>
  <c r="U7" i="2"/>
  <c r="T7" i="2"/>
  <c r="S7" i="2"/>
  <c r="B8" i="2"/>
  <c r="B9" i="2"/>
  <c r="B10" i="2"/>
  <c r="B11" i="2"/>
  <c r="B7" i="2"/>
  <c r="S48" i="1" l="1"/>
  <c r="S54" i="1" l="1"/>
  <c r="T54" i="1" s="1"/>
  <c r="AI10" i="2"/>
  <c r="AH10" i="2"/>
  <c r="AI11" i="2"/>
  <c r="AH11" i="2"/>
  <c r="AI8" i="2"/>
  <c r="AH8" i="2"/>
  <c r="AI7" i="2"/>
  <c r="AH7" i="2"/>
  <c r="AI9" i="2"/>
  <c r="AH9" i="2"/>
  <c r="AI13" i="2"/>
  <c r="AH13" i="2"/>
  <c r="AH14" i="2"/>
  <c r="AI14" i="2"/>
  <c r="AH15" i="2"/>
  <c r="AI15" i="2"/>
  <c r="AI12" i="2"/>
  <c r="AH12" i="2"/>
  <c r="AI16" i="2"/>
  <c r="AH16" i="2"/>
  <c r="AD22" i="2"/>
  <c r="Z22" i="2"/>
  <c r="V22" i="2"/>
  <c r="AG22" i="2"/>
  <c r="AC22" i="2"/>
  <c r="Y22" i="2"/>
  <c r="AF22" i="2"/>
  <c r="AB22" i="2"/>
  <c r="X22" i="2"/>
  <c r="AE22" i="2"/>
  <c r="AA22" i="2"/>
  <c r="W22" i="2"/>
  <c r="AG26" i="2"/>
  <c r="AC26" i="2"/>
  <c r="Y26" i="2"/>
  <c r="AF26" i="2"/>
  <c r="AB26" i="2"/>
  <c r="X26" i="2"/>
  <c r="AE26" i="2"/>
  <c r="AA26" i="2"/>
  <c r="W26" i="2"/>
  <c r="AD26" i="2"/>
  <c r="Z26" i="2"/>
  <c r="V26" i="2"/>
  <c r="AD23" i="2"/>
  <c r="Z23" i="2"/>
  <c r="V23" i="2"/>
  <c r="AG23" i="2"/>
  <c r="AC23" i="2"/>
  <c r="Y23" i="2"/>
  <c r="AF23" i="2"/>
  <c r="AB23" i="2"/>
  <c r="X23" i="2"/>
  <c r="AE23" i="2"/>
  <c r="AA23" i="2"/>
  <c r="W23" i="2"/>
  <c r="AE24" i="2"/>
  <c r="AA24" i="2"/>
  <c r="W24" i="2"/>
  <c r="AD24" i="2"/>
  <c r="Z24" i="2"/>
  <c r="V24" i="2"/>
  <c r="AG24" i="2"/>
  <c r="AC24" i="2"/>
  <c r="Y24" i="2"/>
  <c r="AF24" i="2"/>
  <c r="AB24" i="2"/>
  <c r="X24" i="2"/>
  <c r="AF25" i="2"/>
  <c r="AB25" i="2"/>
  <c r="X25" i="2"/>
  <c r="AE25" i="2"/>
  <c r="AA25" i="2"/>
  <c r="W25" i="2"/>
  <c r="AD25" i="2"/>
  <c r="Z25" i="2"/>
  <c r="V25" i="2"/>
  <c r="AG25" i="2"/>
  <c r="AC25" i="2"/>
  <c r="Y25" i="2"/>
  <c r="AB17" i="2"/>
  <c r="Y17" i="2"/>
  <c r="AG17" i="2"/>
  <c r="AE17" i="2"/>
  <c r="AA17" i="2"/>
  <c r="X17" i="2"/>
  <c r="W17" i="2"/>
  <c r="AF17" i="2"/>
  <c r="AC17" i="2"/>
  <c r="Z17" i="2"/>
  <c r="V17" i="2"/>
  <c r="AG18" i="2"/>
  <c r="AE18" i="2"/>
  <c r="AA18" i="2"/>
  <c r="X18" i="2"/>
  <c r="AB18" i="2"/>
  <c r="Y18" i="2"/>
  <c r="AF18" i="2"/>
  <c r="AC18" i="2"/>
  <c r="V18" i="2"/>
  <c r="Z18" i="2"/>
  <c r="W18" i="2"/>
  <c r="AG21" i="2"/>
  <c r="AC21" i="2"/>
  <c r="W21" i="2"/>
  <c r="AF21" i="2"/>
  <c r="X21" i="2"/>
  <c r="AB21" i="2"/>
  <c r="V21" i="2"/>
  <c r="Z21" i="2"/>
  <c r="AE21" i="2"/>
  <c r="AA21" i="2"/>
  <c r="Y21" i="2"/>
  <c r="AE19" i="2"/>
  <c r="AA19" i="2"/>
  <c r="Y19" i="2"/>
  <c r="AB19" i="2"/>
  <c r="V19" i="2"/>
  <c r="Z19" i="2"/>
  <c r="X19" i="2"/>
  <c r="AG19" i="2"/>
  <c r="AC19" i="2"/>
  <c r="W19" i="2"/>
  <c r="AF19" i="2"/>
  <c r="AF20" i="2"/>
  <c r="AB20" i="2"/>
  <c r="X20" i="2"/>
  <c r="AE20" i="2"/>
  <c r="AC20" i="2"/>
  <c r="Y20" i="2"/>
  <c r="AG20" i="2"/>
  <c r="AA20" i="2"/>
  <c r="W20" i="2"/>
  <c r="V20" i="2"/>
  <c r="Z20" i="2"/>
  <c r="AG12" i="2"/>
  <c r="AE12" i="2"/>
  <c r="AC12" i="2"/>
  <c r="AA12" i="2"/>
  <c r="X12" i="2"/>
  <c r="W12" i="2"/>
  <c r="AF12" i="2"/>
  <c r="AD12" i="2"/>
  <c r="AB12" i="2"/>
  <c r="Z12" i="2"/>
  <c r="V12" i="2"/>
  <c r="Y12" i="2"/>
  <c r="Y13" i="2"/>
  <c r="AD13" i="2"/>
  <c r="AB13" i="2"/>
  <c r="V13" i="2"/>
  <c r="W13" i="2"/>
  <c r="AG13" i="2"/>
  <c r="AE13" i="2"/>
  <c r="AC13" i="2"/>
  <c r="AA13" i="2"/>
  <c r="X13" i="2"/>
  <c r="AF13" i="2"/>
  <c r="Z13" i="2"/>
  <c r="AE14" i="2"/>
  <c r="AA14" i="2"/>
  <c r="Y14" i="2"/>
  <c r="AD14" i="2"/>
  <c r="V14" i="2"/>
  <c r="Z14" i="2"/>
  <c r="AF14" i="2"/>
  <c r="AB14" i="2"/>
  <c r="X14" i="2"/>
  <c r="AG14" i="2"/>
  <c r="AC14" i="2"/>
  <c r="W14" i="2"/>
  <c r="AF15" i="2"/>
  <c r="AB15" i="2"/>
  <c r="X15" i="2"/>
  <c r="AE15" i="2"/>
  <c r="AA15" i="2"/>
  <c r="Y15" i="2"/>
  <c r="AG15" i="2"/>
  <c r="AC15" i="2"/>
  <c r="W15" i="2"/>
  <c r="AD15" i="2"/>
  <c r="V15" i="2"/>
  <c r="Z15" i="2"/>
  <c r="AG16" i="2"/>
  <c r="AC16" i="2"/>
  <c r="W16" i="2"/>
  <c r="AF16" i="2"/>
  <c r="AB16" i="2"/>
  <c r="X16" i="2"/>
  <c r="AD16" i="2"/>
  <c r="V16" i="2"/>
  <c r="Z16" i="2"/>
  <c r="AE16" i="2"/>
  <c r="AA16" i="2"/>
  <c r="Y16" i="2"/>
  <c r="AG7" i="2"/>
  <c r="AA7" i="2"/>
  <c r="X7" i="2"/>
  <c r="AE7" i="2"/>
  <c r="AC7" i="2"/>
  <c r="Z7" i="2"/>
  <c r="V7" i="2"/>
  <c r="AF7" i="2"/>
  <c r="AB7" i="2"/>
  <c r="W7" i="2"/>
  <c r="Y7" i="2"/>
  <c r="AB8" i="2"/>
  <c r="Y8" i="2"/>
  <c r="Z8" i="2"/>
  <c r="AF8" i="2"/>
  <c r="W8" i="2"/>
  <c r="AG8" i="2"/>
  <c r="AA8" i="2"/>
  <c r="X8" i="2"/>
  <c r="V8" i="2"/>
  <c r="AE8" i="2"/>
  <c r="AC8" i="2"/>
  <c r="AG9" i="2"/>
  <c r="AE9" i="2"/>
  <c r="AF9" i="2"/>
  <c r="AG10" i="2"/>
  <c r="AE10" i="2"/>
  <c r="AF10" i="2"/>
  <c r="AF11" i="2"/>
  <c r="AG11" i="2"/>
  <c r="AE11" i="2"/>
  <c r="AC9" i="2"/>
  <c r="Y9" i="2"/>
  <c r="AA9" i="2"/>
  <c r="AB9" i="2"/>
  <c r="Z9" i="2"/>
  <c r="X9" i="2"/>
  <c r="V9" i="2"/>
  <c r="W9" i="2"/>
  <c r="Z10" i="2"/>
  <c r="X10" i="2"/>
  <c r="AA10" i="2"/>
  <c r="AB10" i="2"/>
  <c r="Y10" i="2"/>
  <c r="W10" i="2"/>
  <c r="AC10" i="2"/>
  <c r="V10" i="2"/>
  <c r="AA11" i="2"/>
  <c r="V11" i="2"/>
  <c r="AB11" i="2"/>
  <c r="Z11" i="2"/>
  <c r="X11" i="2"/>
  <c r="AC11" i="2"/>
  <c r="Y11" i="2"/>
  <c r="W11" i="2"/>
  <c r="AH4" i="2" l="1"/>
  <c r="AG4" i="2"/>
  <c r="Z4" i="2"/>
  <c r="AI4" i="2"/>
  <c r="AE4" i="2"/>
  <c r="V4" i="2"/>
  <c r="AF4" i="2"/>
  <c r="Y4" i="2"/>
  <c r="X4" i="2"/>
  <c r="W4" i="2"/>
  <c r="AD4" i="2"/>
  <c r="AD5" i="2"/>
  <c r="V5" i="2"/>
  <c r="X5" i="2"/>
  <c r="AI5" i="2"/>
  <c r="AE5" i="2"/>
  <c r="W5" i="2"/>
  <c r="AH5" i="2"/>
  <c r="AG5" i="2"/>
  <c r="Z5" i="2"/>
  <c r="AF5" i="2"/>
  <c r="Y5" i="2"/>
  <c r="AI2" i="2"/>
  <c r="AE2" i="2"/>
  <c r="X2" i="2"/>
  <c r="AG2" i="2"/>
  <c r="Z2" i="2"/>
  <c r="AF2" i="2"/>
  <c r="AD2" i="2"/>
  <c r="W2" i="2"/>
  <c r="AH2" i="2"/>
  <c r="V2" i="2"/>
  <c r="Y2" i="2"/>
  <c r="AF3" i="2"/>
  <c r="Y3" i="2"/>
  <c r="X3" i="2"/>
  <c r="V3" i="2"/>
  <c r="AG3" i="2"/>
  <c r="Z3" i="2"/>
  <c r="AI3" i="2"/>
  <c r="AE3" i="2"/>
  <c r="W3" i="2"/>
  <c r="AD3" i="2"/>
  <c r="AH3" i="2"/>
  <c r="AB2" i="2"/>
  <c r="AC2" i="2"/>
  <c r="AA2" i="2"/>
  <c r="AC3" i="2"/>
  <c r="AA3" i="2"/>
  <c r="AB3" i="2"/>
  <c r="AB5" i="2"/>
  <c r="AA5" i="2"/>
  <c r="AC5" i="2"/>
  <c r="AC4" i="2"/>
  <c r="AB4" i="2"/>
  <c r="AA4" i="2"/>
  <c r="AI6" i="2" l="1"/>
  <c r="AE6" i="2"/>
  <c r="W6" i="2"/>
  <c r="AG6" i="2"/>
  <c r="Z6" i="2"/>
  <c r="Y6" i="2"/>
  <c r="AH6" i="2"/>
  <c r="AD6" i="2"/>
  <c r="V6" i="2"/>
  <c r="AF6" i="2"/>
  <c r="X6" i="2"/>
  <c r="AC6" i="2"/>
  <c r="AB6" i="2"/>
  <c r="AA6" i="2"/>
  <c r="S3" i="2"/>
  <c r="T3" i="2"/>
  <c r="U3" i="2"/>
  <c r="S4" i="2"/>
  <c r="T4" i="2"/>
  <c r="U4" i="2"/>
  <c r="S5" i="2"/>
  <c r="T5" i="2"/>
  <c r="U5" i="2"/>
  <c r="S6" i="2"/>
  <c r="T6" i="2"/>
  <c r="U6" i="2"/>
  <c r="U2" i="2"/>
  <c r="T2" i="2"/>
  <c r="S2" i="2"/>
  <c r="C2" i="2"/>
  <c r="S16" i="1" l="1"/>
  <c r="B3" i="2"/>
  <c r="B4" i="2"/>
  <c r="B5" i="2"/>
  <c r="B6" i="2"/>
  <c r="B2" i="2"/>
</calcChain>
</file>

<file path=xl/sharedStrings.xml><?xml version="1.0" encoding="utf-8"?>
<sst xmlns="http://schemas.openxmlformats.org/spreadsheetml/2006/main" count="367" uniqueCount="158">
  <si>
    <t>合計</t>
    <rPh sb="0" eb="2">
      <t>ゴウケイ</t>
    </rPh>
    <phoneticPr fontId="2"/>
  </si>
  <si>
    <t>住　　  　　所</t>
    <rPh sb="0" eb="1">
      <t>ジュウ</t>
    </rPh>
    <rPh sb="7" eb="8">
      <t>トコロ</t>
    </rPh>
    <phoneticPr fontId="4"/>
  </si>
  <si>
    <t>会社名／病院名／団体名</t>
    <phoneticPr fontId="2"/>
  </si>
  <si>
    <t>部署名</t>
    <rPh sb="0" eb="2">
      <t>ブショ</t>
    </rPh>
    <rPh sb="2" eb="3">
      <t>メイ</t>
    </rPh>
    <phoneticPr fontId="2"/>
  </si>
  <si>
    <t>氏名</t>
    <rPh sb="0" eb="2">
      <t>シメイ</t>
    </rPh>
    <phoneticPr fontId="2"/>
  </si>
  <si>
    <t>備考</t>
    <rPh sb="0" eb="2">
      <t>ビコウ</t>
    </rPh>
    <phoneticPr fontId="2"/>
  </si>
  <si>
    <t>見積書</t>
    <rPh sb="0" eb="3">
      <t>ミツモリショ</t>
    </rPh>
    <phoneticPr fontId="2"/>
  </si>
  <si>
    <t>支払サイト</t>
    <rPh sb="0" eb="2">
      <t>シハライ</t>
    </rPh>
    <phoneticPr fontId="2"/>
  </si>
  <si>
    <t>〒</t>
    <phoneticPr fontId="3"/>
  </si>
  <si>
    <t>TEL</t>
    <phoneticPr fontId="3"/>
  </si>
  <si>
    <t>会社名／病院名／団体名</t>
    <phoneticPr fontId="2"/>
  </si>
  <si>
    <t>№</t>
  </si>
  <si>
    <t>№</t>
    <phoneticPr fontId="2"/>
  </si>
  <si>
    <t>例</t>
    <rPh sb="0" eb="1">
      <t>レイ</t>
    </rPh>
    <phoneticPr fontId="2"/>
  </si>
  <si>
    <t>TEL</t>
  </si>
  <si>
    <t>TEL</t>
    <phoneticPr fontId="2"/>
  </si>
  <si>
    <t>不要</t>
    <rPh sb="0" eb="2">
      <t>フヨウ</t>
    </rPh>
    <phoneticPr fontId="2"/>
  </si>
  <si>
    <t>納品時に添付</t>
    <rPh sb="0" eb="2">
      <t>ノウヒン</t>
    </rPh>
    <rPh sb="2" eb="3">
      <t>ジ</t>
    </rPh>
    <rPh sb="4" eb="6">
      <t>テンプ</t>
    </rPh>
    <phoneticPr fontId="2"/>
  </si>
  <si>
    <t>納品前にメール</t>
    <rPh sb="0" eb="2">
      <t>ノウヒン</t>
    </rPh>
    <rPh sb="2" eb="3">
      <t>マエ</t>
    </rPh>
    <phoneticPr fontId="2"/>
  </si>
  <si>
    <t>GCPデ</t>
  </si>
  <si>
    <t>国際デ</t>
    <rPh sb="0" eb="2">
      <t>コクサイ</t>
    </rPh>
    <phoneticPr fontId="4"/>
  </si>
  <si>
    <t>窓口社名</t>
    <rPh sb="0" eb="2">
      <t>マドグチ</t>
    </rPh>
    <phoneticPr fontId="4"/>
  </si>
  <si>
    <t>窓口部署</t>
    <rPh sb="0" eb="2">
      <t>マドグチ</t>
    </rPh>
    <phoneticPr fontId="4"/>
  </si>
  <si>
    <t>窓口氏名</t>
    <rPh sb="0" eb="2">
      <t>マドグチ</t>
    </rPh>
    <phoneticPr fontId="4"/>
  </si>
  <si>
    <t>E-Mail</t>
    <phoneticPr fontId="4"/>
  </si>
  <si>
    <t>納品社名</t>
    <rPh sb="0" eb="2">
      <t>ノウヒン</t>
    </rPh>
    <phoneticPr fontId="4"/>
  </si>
  <si>
    <t>納品部署</t>
    <rPh sb="0" eb="2">
      <t>ノウヒン</t>
    </rPh>
    <rPh sb="2" eb="4">
      <t>ブショ</t>
    </rPh>
    <phoneticPr fontId="4"/>
  </si>
  <si>
    <t>納品氏名</t>
    <rPh sb="0" eb="2">
      <t>ノウヒン</t>
    </rPh>
    <phoneticPr fontId="4"/>
  </si>
  <si>
    <t>請求社名</t>
    <phoneticPr fontId="4"/>
  </si>
  <si>
    <t>請求部署</t>
    <phoneticPr fontId="4"/>
  </si>
  <si>
    <t>請求氏名</t>
    <phoneticPr fontId="4"/>
  </si>
  <si>
    <t>〒</t>
  </si>
  <si>
    <t>住　　  　　所</t>
  </si>
  <si>
    <t>備考</t>
    <rPh sb="0" eb="2">
      <t>ビコウ</t>
    </rPh>
    <phoneticPr fontId="4"/>
  </si>
  <si>
    <t>見積書</t>
    <rPh sb="0" eb="3">
      <t>ミツモリショ</t>
    </rPh>
    <phoneticPr fontId="4"/>
  </si>
  <si>
    <t>支払サイト</t>
    <rPh sb="0" eb="2">
      <t>シハライ</t>
    </rPh>
    <phoneticPr fontId="4"/>
  </si>
  <si>
    <t>会社名／病院名／団体名</t>
    <phoneticPr fontId="2"/>
  </si>
  <si>
    <t>ご注文数・請求書宛名（分割等）</t>
    <rPh sb="1" eb="3">
      <t>チュウモン</t>
    </rPh>
    <rPh sb="3" eb="4">
      <t>スウ</t>
    </rPh>
    <rPh sb="5" eb="8">
      <t>セイキュウショ</t>
    </rPh>
    <rPh sb="8" eb="10">
      <t>アテナ</t>
    </rPh>
    <rPh sb="11" eb="13">
      <t>ブンカツ</t>
    </rPh>
    <rPh sb="13" eb="14">
      <t>トウ</t>
    </rPh>
    <phoneticPr fontId="2"/>
  </si>
  <si>
    <t>納品先１</t>
    <rPh sb="0" eb="2">
      <t>ノウヒン</t>
    </rPh>
    <rPh sb="2" eb="3">
      <t>サキ</t>
    </rPh>
    <phoneticPr fontId="2"/>
  </si>
  <si>
    <t>計</t>
    <rPh sb="0" eb="1">
      <t>ケイ</t>
    </rPh>
    <phoneticPr fontId="2"/>
  </si>
  <si>
    <t>納品先２</t>
    <rPh sb="0" eb="2">
      <t>ノウヒン</t>
    </rPh>
    <rPh sb="2" eb="3">
      <t>サキ</t>
    </rPh>
    <phoneticPr fontId="2"/>
  </si>
  <si>
    <t>納品先３</t>
    <rPh sb="0" eb="2">
      <t>ノウヒン</t>
    </rPh>
    <rPh sb="2" eb="3">
      <t>サキ</t>
    </rPh>
    <phoneticPr fontId="2"/>
  </si>
  <si>
    <t>納品先４</t>
    <rPh sb="0" eb="2">
      <t>ノウヒン</t>
    </rPh>
    <rPh sb="2" eb="3">
      <t>サキ</t>
    </rPh>
    <phoneticPr fontId="2"/>
  </si>
  <si>
    <t>納品先５</t>
    <rPh sb="0" eb="2">
      <t>ノウヒン</t>
    </rPh>
    <rPh sb="2" eb="3">
      <t>サキ</t>
    </rPh>
    <phoneticPr fontId="2"/>
  </si>
  <si>
    <t>赤枠①～③にご記入ください。欄がたりない場合は④～⑦へ。</t>
    <rPh sb="0" eb="1">
      <t>アカ</t>
    </rPh>
    <rPh sb="1" eb="2">
      <t>ワク</t>
    </rPh>
    <rPh sb="7" eb="9">
      <t>キニュウ</t>
    </rPh>
    <rPh sb="14" eb="15">
      <t>ラン</t>
    </rPh>
    <rPh sb="20" eb="22">
      <t>バアイ</t>
    </rPh>
    <phoneticPr fontId="2"/>
  </si>
  <si>
    <t>５カ所以上ある場合は　ファイルをコピーしてください。</t>
    <rPh sb="2" eb="3">
      <t>ショ</t>
    </rPh>
    <rPh sb="3" eb="5">
      <t>イジョウ</t>
    </rPh>
    <rPh sb="7" eb="9">
      <t>バアイ</t>
    </rPh>
    <phoneticPr fontId="2"/>
  </si>
  <si>
    <t>赤枠①～③にご記入ください。（５カ所まで入力できます）</t>
    <rPh sb="0" eb="1">
      <t>アカ</t>
    </rPh>
    <rPh sb="1" eb="2">
      <t>ワク</t>
    </rPh>
    <rPh sb="7" eb="9">
      <t>キニュウ</t>
    </rPh>
    <rPh sb="17" eb="18">
      <t>ショ</t>
    </rPh>
    <rPh sb="20" eb="22">
      <t>ニュウリョク</t>
    </rPh>
    <phoneticPr fontId="2"/>
  </si>
  <si>
    <t>№</t>
    <phoneticPr fontId="2"/>
  </si>
  <si>
    <t>E-Mail アドレス</t>
    <phoneticPr fontId="2"/>
  </si>
  <si>
    <t>ポケット資料集のご案内希望者リスト</t>
    <rPh sb="4" eb="6">
      <t>シリョウ</t>
    </rPh>
    <rPh sb="6" eb="7">
      <t>シュウ</t>
    </rPh>
    <rPh sb="9" eb="11">
      <t>アンナイ</t>
    </rPh>
    <rPh sb="11" eb="13">
      <t>キボウ</t>
    </rPh>
    <rPh sb="13" eb="14">
      <t>シャ</t>
    </rPh>
    <phoneticPr fontId="4"/>
  </si>
  <si>
    <t>注文ご担当者（納品・ご請求等の連絡をします）</t>
    <rPh sb="0" eb="2">
      <t>チュウモン</t>
    </rPh>
    <rPh sb="3" eb="6">
      <t>タントウシャ</t>
    </rPh>
    <rPh sb="7" eb="9">
      <t>ノウヒン</t>
    </rPh>
    <rPh sb="11" eb="13">
      <t>セイキュウ</t>
    </rPh>
    <rPh sb="13" eb="14">
      <t>トウ</t>
    </rPh>
    <rPh sb="15" eb="17">
      <t>レンラク</t>
    </rPh>
    <phoneticPr fontId="2"/>
  </si>
  <si>
    <t>pocket@kitamedia.co.jp</t>
    <phoneticPr fontId="2"/>
  </si>
  <si>
    <t>ご注文票送付先アドレス：</t>
    <rPh sb="1" eb="3">
      <t>チュウモン</t>
    </rPh>
    <rPh sb="3" eb="4">
      <t>ヒョウ</t>
    </rPh>
    <rPh sb="4" eb="6">
      <t>ソウフ</t>
    </rPh>
    <rPh sb="6" eb="7">
      <t>サキ</t>
    </rPh>
    <phoneticPr fontId="2"/>
  </si>
  <si>
    <t>（キタメディア　ポケット資料集対応窓口）　
その他、発注・納品に関する各種問い合わせおよび変更の連絡等もこちらのアドレスへお願いします。</t>
    <phoneticPr fontId="2"/>
  </si>
  <si>
    <t>■注文ご担当者（納品・ご請求等の連絡をします）</t>
    <phoneticPr fontId="2"/>
  </si>
  <si>
    <t>■ご注文数・請求書宛名（分割等）</t>
    <phoneticPr fontId="2"/>
  </si>
  <si>
    <t>※合計１０冊以上から通常発送となります。</t>
  </si>
  <si>
    <t>＜見積書＞</t>
    <rPh sb="1" eb="4">
      <t>ミツモリショ</t>
    </rPh>
    <phoneticPr fontId="2"/>
  </si>
  <si>
    <t>＜支払いサイト＞</t>
    <rPh sb="1" eb="3">
      <t>シハラ</t>
    </rPh>
    <phoneticPr fontId="2"/>
  </si>
  <si>
    <t>＜請求書宛名＞</t>
    <phoneticPr fontId="2"/>
  </si>
  <si>
    <t>GCPポ</t>
  </si>
  <si>
    <t>国際ポ</t>
  </si>
  <si>
    <t>ICHデ</t>
  </si>
  <si>
    <t>GVPポ</t>
  </si>
  <si>
    <t>臨研ポ</t>
  </si>
  <si>
    <t>臨研デ</t>
  </si>
  <si>
    <t>臨検ポ</t>
  </si>
  <si>
    <t>医薬ポ</t>
    <rPh sb="0" eb="2">
      <t>イヤク</t>
    </rPh>
    <phoneticPr fontId="33"/>
  </si>
  <si>
    <t>●メール連絡登録用紙　シート</t>
    <rPh sb="4" eb="6">
      <t>レンラク</t>
    </rPh>
    <rPh sb="6" eb="8">
      <t>トウロク</t>
    </rPh>
    <rPh sb="8" eb="10">
      <t>ヨウシ</t>
    </rPh>
    <phoneticPr fontId="2"/>
  </si>
  <si>
    <t>●注文票　シート</t>
    <rPh sb="1" eb="3">
      <t>チュウモン</t>
    </rPh>
    <rPh sb="3" eb="4">
      <t>ヒョウ</t>
    </rPh>
    <phoneticPr fontId="2"/>
  </si>
  <si>
    <t>■納品先</t>
    <phoneticPr fontId="2"/>
  </si>
  <si>
    <t>＜冊数・手数料＞</t>
    <rPh sb="1" eb="3">
      <t>サッスウ</t>
    </rPh>
    <rPh sb="4" eb="7">
      <t>テスウリョウ</t>
    </rPh>
    <phoneticPr fontId="2"/>
  </si>
  <si>
    <t>※3～9冊は送料・手数料がかかります。</t>
    <phoneticPr fontId="2"/>
  </si>
  <si>
    <t>＜備考欄＞</t>
    <rPh sb="1" eb="3">
      <t>ビコウ</t>
    </rPh>
    <rPh sb="3" eb="4">
      <t>ラン</t>
    </rPh>
    <phoneticPr fontId="2"/>
  </si>
  <si>
    <t>　※「同上」や「〃」は不可</t>
    <phoneticPr fontId="3"/>
  </si>
  <si>
    <t>※欄外の指示は備考欄にお願いします。メールでのご指示は基本無効となります。　※このファイルで５カ所まで納品先の入力ができます。５カ所以上の場合は、別のファイルをご使用ください。</t>
    <rPh sb="48" eb="49">
      <t>ショ</t>
    </rPh>
    <rPh sb="51" eb="53">
      <t>ノウヒン</t>
    </rPh>
    <rPh sb="53" eb="54">
      <t>サキ</t>
    </rPh>
    <rPh sb="55" eb="57">
      <t>ニュウリョク</t>
    </rPh>
    <rPh sb="65" eb="66">
      <t>ショ</t>
    </rPh>
    <rPh sb="66" eb="68">
      <t>イジョウ</t>
    </rPh>
    <rPh sb="69" eb="71">
      <t>バアイ</t>
    </rPh>
    <rPh sb="73" eb="74">
      <t>ベツ</t>
    </rPh>
    <rPh sb="81" eb="83">
      <t>シヨウ</t>
    </rPh>
    <phoneticPr fontId="2"/>
  </si>
  <si>
    <t>納品日の翌月末までに振込</t>
    <phoneticPr fontId="3"/>
  </si>
  <si>
    <t>納品日の翌々月末までに振込</t>
    <phoneticPr fontId="3"/>
  </si>
  <si>
    <t>2020年版
臨床検査
&lt;ポケット版&gt;</t>
    <rPh sb="7" eb="9">
      <t>リンショウ</t>
    </rPh>
    <rPh sb="9" eb="11">
      <t>ケンサ</t>
    </rPh>
    <rPh sb="17" eb="18">
      <t>バン</t>
    </rPh>
    <phoneticPr fontId="3"/>
  </si>
  <si>
    <t>【訂正がある場合】</t>
    <rPh sb="1" eb="3">
      <t>テイセイ</t>
    </rPh>
    <rPh sb="6" eb="8">
      <t>バアイ</t>
    </rPh>
    <phoneticPr fontId="2"/>
  </si>
  <si>
    <t>※支払いサイトが空欄の場合は「納品日の翌月末までに振込」とさせて頂きます。　</t>
    <phoneticPr fontId="3"/>
  </si>
  <si>
    <t>②納品先が複数ある場合。</t>
    <rPh sb="1" eb="3">
      <t>ノウヒン</t>
    </rPh>
    <rPh sb="3" eb="4">
      <t>サキ</t>
    </rPh>
    <rPh sb="5" eb="7">
      <t>フクスウ</t>
    </rPh>
    <rPh sb="9" eb="11">
      <t>バアイ</t>
    </rPh>
    <phoneticPr fontId="2"/>
  </si>
  <si>
    <t>①通常の発注の場合</t>
    <rPh sb="1" eb="3">
      <t>ツウジョウ</t>
    </rPh>
    <rPh sb="4" eb="6">
      <t>ハッチュウ</t>
    </rPh>
    <rPh sb="7" eb="9">
      <t>バアイ</t>
    </rPh>
    <phoneticPr fontId="2"/>
  </si>
  <si>
    <t>※出来るだけ、上記①②の２方法でお願い致します。</t>
    <rPh sb="1" eb="3">
      <t>デキ</t>
    </rPh>
    <rPh sb="7" eb="9">
      <t>ジョウキ</t>
    </rPh>
    <rPh sb="13" eb="15">
      <t>ホウホウ</t>
    </rPh>
    <rPh sb="17" eb="18">
      <t>ネガ</t>
    </rPh>
    <rPh sb="19" eb="20">
      <t>イタ</t>
    </rPh>
    <phoneticPr fontId="2"/>
  </si>
  <si>
    <t>■</t>
    <phoneticPr fontId="2"/>
  </si>
  <si>
    <t>※見積書が空欄の場合は[見積不要]となります。※請求書の「会社名/氏名」のどちらかは必ずご記載下さい。氏名はﾌﾙﾈｰﾑかつ1名分でお願いします。※振込の際は同じ名前での振込でお願いします。</t>
    <rPh sb="24" eb="27">
      <t>セイキュウショ</t>
    </rPh>
    <rPh sb="29" eb="32">
      <t>カイシャメイ</t>
    </rPh>
    <rPh sb="33" eb="35">
      <t>シメイ</t>
    </rPh>
    <rPh sb="42" eb="43">
      <t>カナラ</t>
    </rPh>
    <rPh sb="45" eb="47">
      <t>キサイ</t>
    </rPh>
    <rPh sb="47" eb="48">
      <t>クダ</t>
    </rPh>
    <rPh sb="51" eb="53">
      <t>シメイ</t>
    </rPh>
    <rPh sb="62" eb="63">
      <t>メイ</t>
    </rPh>
    <rPh sb="63" eb="64">
      <t>ブン</t>
    </rPh>
    <rPh sb="66" eb="67">
      <t>ネガ</t>
    </rPh>
    <rPh sb="73" eb="75">
      <t>フリコミ</t>
    </rPh>
    <rPh sb="76" eb="77">
      <t>サイ</t>
    </rPh>
    <rPh sb="78" eb="79">
      <t>オナ</t>
    </rPh>
    <rPh sb="80" eb="82">
      <t>ナマエ</t>
    </rPh>
    <rPh sb="84" eb="86">
      <t>フリコミ</t>
    </rPh>
    <rPh sb="88" eb="89">
      <t>ネガ</t>
    </rPh>
    <phoneticPr fontId="2"/>
  </si>
  <si>
    <t>【納品後のご確認】</t>
    <rPh sb="1" eb="3">
      <t>ノウヒン</t>
    </rPh>
    <rPh sb="3" eb="4">
      <t>ゴ</t>
    </rPh>
    <rPh sb="6" eb="8">
      <t>カクニン</t>
    </rPh>
    <phoneticPr fontId="2"/>
  </si>
  <si>
    <t>　※納品先と同じであってもご記載下さい。</t>
    <rPh sb="2" eb="5">
      <t>ノウヒンサキ</t>
    </rPh>
    <rPh sb="6" eb="7">
      <t>オナ</t>
    </rPh>
    <rPh sb="14" eb="16">
      <t>キサイ</t>
    </rPh>
    <phoneticPr fontId="3"/>
  </si>
  <si>
    <t>2023年版
GCP
&lt;ポケット版&gt;</t>
    <rPh sb="4" eb="5">
      <t>ネン</t>
    </rPh>
    <rPh sb="5" eb="6">
      <t>バン</t>
    </rPh>
    <rPh sb="16" eb="17">
      <t>バン</t>
    </rPh>
    <phoneticPr fontId="3"/>
  </si>
  <si>
    <r>
      <rPr>
        <sz val="9"/>
        <rFont val="ＭＳ Ｐゴシック"/>
        <family val="3"/>
        <charset val="128"/>
      </rPr>
      <t>2023年版
国際共同試験</t>
    </r>
    <r>
      <rPr>
        <sz val="10"/>
        <rFont val="ＭＳ Ｐゴシック"/>
        <family val="3"/>
        <charset val="128"/>
      </rPr>
      <t xml:space="preserve">
&lt;ポケット版&gt;</t>
    </r>
    <rPh sb="7" eb="9">
      <t>コクサイ</t>
    </rPh>
    <rPh sb="9" eb="11">
      <t>キョウドウ</t>
    </rPh>
    <rPh sb="11" eb="13">
      <t>シケン</t>
    </rPh>
    <phoneticPr fontId="3"/>
  </si>
  <si>
    <t>2023年版
GVP・GPSP
&lt;ポケット版&gt;</t>
    <rPh sb="4" eb="5">
      <t>ネン</t>
    </rPh>
    <rPh sb="5" eb="6">
      <t>バン</t>
    </rPh>
    <phoneticPr fontId="3"/>
  </si>
  <si>
    <t>2023年版
医薬統計
&lt;ポケット版&gt;</t>
    <rPh sb="7" eb="9">
      <t>イヤク</t>
    </rPh>
    <rPh sb="9" eb="11">
      <t>トウケイ</t>
    </rPh>
    <phoneticPr fontId="3"/>
  </si>
  <si>
    <t>■注文票の詳細説明と入力例■</t>
    <rPh sb="1" eb="3">
      <t>チュウモン</t>
    </rPh>
    <rPh sb="3" eb="4">
      <t>ヒョウ</t>
    </rPh>
    <rPh sb="5" eb="7">
      <t>ショウサイ</t>
    </rPh>
    <rPh sb="7" eb="9">
      <t>セツメイ</t>
    </rPh>
    <rPh sb="10" eb="12">
      <t>ニュウリョク</t>
    </rPh>
    <rPh sb="12" eb="13">
      <t>レイ</t>
    </rPh>
    <phoneticPr fontId="2"/>
  </si>
  <si>
    <t>※発注票のデータは、毎回リセットされております。特記事項を含め、発注票は前回で同じであってもご記載をお願いします。</t>
    <rPh sb="1" eb="4">
      <t>ハ</t>
    </rPh>
    <rPh sb="10" eb="12">
      <t>マイカイ</t>
    </rPh>
    <rPh sb="24" eb="26">
      <t>トッキ</t>
    </rPh>
    <rPh sb="26" eb="28">
      <t>ジコウ</t>
    </rPh>
    <rPh sb="29" eb="30">
      <t>フク</t>
    </rPh>
    <rPh sb="32" eb="35">
      <t>ハ</t>
    </rPh>
    <rPh sb="36" eb="38">
      <t>ゼンカイ</t>
    </rPh>
    <rPh sb="39" eb="40">
      <t>オナ</t>
    </rPh>
    <rPh sb="47" eb="49">
      <t>キサイ</t>
    </rPh>
    <rPh sb="51" eb="52">
      <t>ネガ</t>
    </rPh>
    <phoneticPr fontId="2"/>
  </si>
  <si>
    <t>※ポケット資料集の今後の予定等、お知らせの連絡を希望される方のメールアドレスをご記入下さい。</t>
    <phoneticPr fontId="2"/>
  </si>
  <si>
    <t>※注文票のE-mail欄にご記載の方はリストに追加されますので、この用紙への記載は不要です。</t>
    <rPh sb="1" eb="4">
      <t>チュウモンヒョウ</t>
    </rPh>
    <rPh sb="11" eb="12">
      <t>ラン</t>
    </rPh>
    <rPh sb="14" eb="16">
      <t>キサイ</t>
    </rPh>
    <rPh sb="17" eb="18">
      <t>カタ</t>
    </rPh>
    <rPh sb="23" eb="25">
      <t>ツイカ</t>
    </rPh>
    <rPh sb="34" eb="36">
      <t>ヨウシ</t>
    </rPh>
    <rPh sb="38" eb="40">
      <t>キサイ</t>
    </rPh>
    <rPh sb="41" eb="43">
      <t>フヨウ</t>
    </rPh>
    <phoneticPr fontId="2"/>
  </si>
  <si>
    <t>※注文ご担当者欄と同じであってもご記載ください。ご記載がない場合、注文をお受けできません。
※「会社名／病院名／団体名」「氏名」の欄はどちらかはご入力をお願いします。２欄ともご記載がない場合、注文をお受けできません。
※1送付先につき、請求書を6枚以上分割する場合、下の「請求書を分割する場合」をご覧下さい。
　1納品先であっても、納品先２に記載があると、１と同じ住所であっても複数宛先とされ、納品先が分割され、冊数によっては手数料がかかります。</t>
    <phoneticPr fontId="2"/>
  </si>
  <si>
    <t>※2冊以下のご注文はお受けできません。</t>
    <rPh sb="7" eb="9">
      <t>チュウモン</t>
    </rPh>
    <rPh sb="11" eb="12">
      <t>ウ</t>
    </rPh>
    <phoneticPr fontId="2"/>
  </si>
  <si>
    <t>　請求書が複数の場合、手数料は１行目に加算されます。分割は行えません。</t>
    <rPh sb="1" eb="4">
      <t>セイキュウショ</t>
    </rPh>
    <rPh sb="5" eb="7">
      <t>フクスウ</t>
    </rPh>
    <rPh sb="8" eb="10">
      <t>バアイ</t>
    </rPh>
    <rPh sb="11" eb="14">
      <t>テスウリョウ</t>
    </rPh>
    <rPh sb="16" eb="18">
      <t>ギョウメ</t>
    </rPh>
    <rPh sb="19" eb="21">
      <t>カサン</t>
    </rPh>
    <rPh sb="26" eb="28">
      <t>ブンカツ</t>
    </rPh>
    <rPh sb="29" eb="30">
      <t>オコナ</t>
    </rPh>
    <phoneticPr fontId="2"/>
  </si>
  <si>
    <t>※納品先と同じであってもご記載ください。ご注文の本のご案内等はこちらの欄のデータを使用します。ご記載がない場合、注文をお受けできません。
※「会社名／病院名／団体名」「氏名」の欄はどちらかはご入力をお願いします。２欄ともご記載がない場合、注文をお受けできません。</t>
    <rPh sb="119" eb="121">
      <t>チュウモン</t>
    </rPh>
    <rPh sb="123" eb="124">
      <t>ウ</t>
    </rPh>
    <phoneticPr fontId="2"/>
  </si>
  <si>
    <t>※メール本文でのみでの特記事項はお受けしておりません。
　ただし、注文票に書けない場合のご指示のみ、備考欄に「メールにて記載」等のご記入を頂けた場合のみ、メール本文の特記事項の対応を致します。</t>
    <rPh sb="4" eb="6">
      <t>ホンブン</t>
    </rPh>
    <rPh sb="17" eb="18">
      <t>ウ</t>
    </rPh>
    <rPh sb="33" eb="36">
      <t>ハ</t>
    </rPh>
    <rPh sb="37" eb="38">
      <t>カ</t>
    </rPh>
    <rPh sb="41" eb="43">
      <t>バアイ</t>
    </rPh>
    <rPh sb="45" eb="47">
      <t>シジ</t>
    </rPh>
    <rPh sb="50" eb="52">
      <t>ビコウ</t>
    </rPh>
    <rPh sb="52" eb="53">
      <t>ラン</t>
    </rPh>
    <rPh sb="69" eb="70">
      <t>イタダ</t>
    </rPh>
    <rPh sb="72" eb="74">
      <t>バアイ</t>
    </rPh>
    <rPh sb="80" eb="82">
      <t>ホンブン</t>
    </rPh>
    <rPh sb="83" eb="85">
      <t>トッキ</t>
    </rPh>
    <rPh sb="85" eb="87">
      <t>ジコウ</t>
    </rPh>
    <rPh sb="88" eb="90">
      <t>タイオウ</t>
    </rPh>
    <rPh sb="91" eb="92">
      <t>イタ</t>
    </rPh>
    <phoneticPr fontId="2"/>
  </si>
  <si>
    <t>※発注票の内容に修正がある場合は、発注票に修正をして件名に「お問い合わせno.〇〇 ポケット資料集発注票修正依頼」とご記載ください。
　問い合わせナンバーが無い場合、改訂とみなされず、新規等の扱いになってしまう可能性がございます。
※修正内容は修正した注文票でのみお受けしております。メール本文のみでのご修正はお受けできかねます。
※価格決定後の締め切り後は住所以外の変更はお受けできません。
※発送開始後は配送先の変更（転送）は当社ではお受けできません。
　転送が必要な場合は、直接宅配会社と直接ご交渉をお願い致します（可能ではありますが別途料金がかかるそうです）。</t>
    <rPh sb="68" eb="69">
      <t>ト</t>
    </rPh>
    <rPh sb="70" eb="71">
      <t>ア</t>
    </rPh>
    <rPh sb="78" eb="79">
      <t>ナ</t>
    </rPh>
    <rPh sb="80" eb="82">
      <t>バアイ</t>
    </rPh>
    <rPh sb="83" eb="85">
      <t>カイテイ</t>
    </rPh>
    <rPh sb="92" eb="94">
      <t>シンキ</t>
    </rPh>
    <rPh sb="94" eb="95">
      <t>トウ</t>
    </rPh>
    <rPh sb="96" eb="97">
      <t>アツカ</t>
    </rPh>
    <rPh sb="105" eb="108">
      <t>カノウセイ</t>
    </rPh>
    <phoneticPr fontId="2"/>
  </si>
  <si>
    <t>2023年版
治験PM/QMS
&lt;ポケット版&gt;</t>
    <rPh sb="4" eb="5">
      <t>ネン</t>
    </rPh>
    <rPh sb="5" eb="6">
      <t>バン</t>
    </rPh>
    <phoneticPr fontId="3"/>
  </si>
  <si>
    <t>PMポ</t>
    <phoneticPr fontId="2"/>
  </si>
  <si>
    <t>ICHポ</t>
    <phoneticPr fontId="2"/>
  </si>
  <si>
    <t>医薬デ</t>
    <rPh sb="0" eb="2">
      <t>イヤク</t>
    </rPh>
    <phoneticPr fontId="33"/>
  </si>
  <si>
    <t>PMデ</t>
    <phoneticPr fontId="2"/>
  </si>
  <si>
    <t>2023年版
GCP
&lt;A5ﾃﾞｽｸ版&gt;</t>
    <rPh sb="18" eb="19">
      <t>バン</t>
    </rPh>
    <phoneticPr fontId="3"/>
  </si>
  <si>
    <r>
      <rPr>
        <sz val="9"/>
        <rFont val="ＭＳ Ｐゴシック"/>
        <family val="3"/>
        <charset val="128"/>
      </rPr>
      <t>2023年版
国際共同試験</t>
    </r>
    <r>
      <rPr>
        <sz val="10"/>
        <rFont val="ＭＳ Ｐゴシック"/>
        <family val="3"/>
        <charset val="128"/>
      </rPr>
      <t xml:space="preserve">
&lt;A5ﾃﾞｽｸ版&gt;</t>
    </r>
    <rPh sb="4" eb="5">
      <t>ネン</t>
    </rPh>
    <rPh sb="5" eb="6">
      <t>バン</t>
    </rPh>
    <rPh sb="7" eb="9">
      <t>コクサイ</t>
    </rPh>
    <rPh sb="9" eb="11">
      <t>キョウドウ</t>
    </rPh>
    <rPh sb="11" eb="13">
      <t>シケン</t>
    </rPh>
    <phoneticPr fontId="3"/>
  </si>
  <si>
    <t>2023年版
治験PM/QMS
&lt;A5ﾃﾞｽｸ版&gt;</t>
    <rPh sb="4" eb="5">
      <t>ネン</t>
    </rPh>
    <rPh sb="5" eb="6">
      <t>バン</t>
    </rPh>
    <phoneticPr fontId="3"/>
  </si>
  <si>
    <t>臨検デ</t>
    <phoneticPr fontId="2"/>
  </si>
  <si>
    <t>xxxx年版
ICHｶﾞｲﾄﾞﾗｲﾝ
&lt;ポケット版&gt;</t>
    <rPh sb="4" eb="6">
      <t>ネンバン</t>
    </rPh>
    <phoneticPr fontId="3"/>
  </si>
  <si>
    <t>xxxx年版
臨床検査
&lt;A5ﾃﾞｽｸ版&gt;</t>
    <rPh sb="7" eb="9">
      <t>リンショウ</t>
    </rPh>
    <rPh sb="9" eb="11">
      <t>ケンサ</t>
    </rPh>
    <phoneticPr fontId="3"/>
  </si>
  <si>
    <t>xxxx年版
医薬統計
&lt;A5ﾃﾞｽｸ版&gt;</t>
    <rPh sb="7" eb="9">
      <t>イヤク</t>
    </rPh>
    <rPh sb="9" eb="11">
      <t>トウケイ</t>
    </rPh>
    <phoneticPr fontId="3"/>
  </si>
  <si>
    <r>
      <t xml:space="preserve">※開封された方は、中身のご確認を出来るだけ早めにお願い致します。
　特殊なご指示がない限り、送付状、納品書、請求書、本が同梱されております。
　中身は送付先単位でまとめられ、複数個の段ボールになる事もございますので、ご注意をお願い致します。
※送付物の内容が違っている場合は、10日以内にpocket@kitamedia.co.jp　にご連絡をお願い致します。
　それ以後の不備の対応は出来ない場合がございます。
</t>
    </r>
    <r>
      <rPr>
        <b/>
        <sz val="10.5"/>
        <color rgb="FFFF0000"/>
        <rFont val="ＭＳ Ｐゴシック"/>
        <family val="3"/>
        <charset val="128"/>
        <scheme val="minor"/>
      </rPr>
      <t>※納品後の、初期不備以外の本の返品・交換。請求書・納品書の修正、再発行は行っておりませんのでご了承いただきますようお願い申し上げます。</t>
    </r>
    <r>
      <rPr>
        <sz val="10.5"/>
        <color theme="1"/>
        <rFont val="ＭＳ Ｐゴシック"/>
        <family val="2"/>
        <charset val="128"/>
        <scheme val="minor"/>
      </rPr>
      <t xml:space="preserve">
※税込みの総額をお振込み下さい。
※振込手数料はご負担下さいますようお願い致します。</t>
    </r>
    <rPh sb="1" eb="3">
      <t>カイフウ</t>
    </rPh>
    <rPh sb="6" eb="7">
      <t>カタ</t>
    </rPh>
    <rPh sb="9" eb="11">
      <t>ナカミ</t>
    </rPh>
    <rPh sb="13" eb="15">
      <t>カクニン</t>
    </rPh>
    <rPh sb="16" eb="18">
      <t>デキ</t>
    </rPh>
    <rPh sb="21" eb="22">
      <t>ハヤ</t>
    </rPh>
    <rPh sb="25" eb="26">
      <t>ネガ</t>
    </rPh>
    <rPh sb="27" eb="28">
      <t>イタ</t>
    </rPh>
    <rPh sb="34" eb="36">
      <t>トクシュ</t>
    </rPh>
    <rPh sb="38" eb="40">
      <t>シジ</t>
    </rPh>
    <rPh sb="43" eb="44">
      <t>カギ</t>
    </rPh>
    <rPh sb="46" eb="49">
      <t>ソウフジョウ</t>
    </rPh>
    <rPh sb="50" eb="53">
      <t>ノウヒンショ</t>
    </rPh>
    <rPh sb="54" eb="57">
      <t>セイキュウショ</t>
    </rPh>
    <rPh sb="58" eb="59">
      <t>ホン</t>
    </rPh>
    <rPh sb="60" eb="62">
      <t>ドウコン</t>
    </rPh>
    <rPh sb="72" eb="74">
      <t>ナカミ</t>
    </rPh>
    <rPh sb="75" eb="78">
      <t>ソウフサキ</t>
    </rPh>
    <rPh sb="78" eb="80">
      <t>タンイ</t>
    </rPh>
    <rPh sb="87" eb="89">
      <t>フクスウ</t>
    </rPh>
    <rPh sb="89" eb="90">
      <t>コ</t>
    </rPh>
    <rPh sb="91" eb="92">
      <t>ダン</t>
    </rPh>
    <rPh sb="98" eb="99">
      <t>コト</t>
    </rPh>
    <rPh sb="109" eb="111">
      <t>チュウイ</t>
    </rPh>
    <rPh sb="113" eb="114">
      <t>ネガ</t>
    </rPh>
    <rPh sb="115" eb="116">
      <t>イタ</t>
    </rPh>
    <rPh sb="184" eb="186">
      <t>イゴ</t>
    </rPh>
    <rPh sb="187" eb="189">
      <t>フビ</t>
    </rPh>
    <rPh sb="190" eb="192">
      <t>タイオウ</t>
    </rPh>
    <rPh sb="193" eb="195">
      <t>デキ</t>
    </rPh>
    <rPh sb="197" eb="199">
      <t>バアイ</t>
    </rPh>
    <rPh sb="213" eb="215">
      <t>ショキ</t>
    </rPh>
    <rPh sb="215" eb="217">
      <t>フビ</t>
    </rPh>
    <rPh sb="217" eb="219">
      <t>イガイ</t>
    </rPh>
    <phoneticPr fontId="2"/>
  </si>
  <si>
    <r>
      <rPr>
        <b/>
        <u/>
        <sz val="13"/>
        <color rgb="FFFF0000"/>
        <rFont val="ＭＳ Ｐゴシック"/>
        <family val="3"/>
        <charset val="128"/>
        <scheme val="minor"/>
      </rPr>
      <t xml:space="preserve">※2022年以前の注文票からの範囲指定でのデータのコピー＆ペーストは行わないで下さい。
</t>
    </r>
    <r>
      <rPr>
        <sz val="11"/>
        <color theme="1"/>
        <rFont val="ＭＳ Ｐゴシック"/>
        <family val="3"/>
        <charset val="128"/>
        <scheme val="minor"/>
      </rPr>
      <t>（2023年に内容を改変したため、G列以降全部ずれ、違う項目が入るか、データが消去されます）</t>
    </r>
    <rPh sb="5" eb="6">
      <t>ネン</t>
    </rPh>
    <rPh sb="6" eb="8">
      <t>イゼン</t>
    </rPh>
    <rPh sb="49" eb="50">
      <t>ネン</t>
    </rPh>
    <rPh sb="62" eb="63">
      <t>レツ</t>
    </rPh>
    <rPh sb="63" eb="65">
      <t>イコウ</t>
    </rPh>
    <rPh sb="65" eb="67">
      <t>ゼンブ</t>
    </rPh>
    <rPh sb="70" eb="71">
      <t>チガ</t>
    </rPh>
    <rPh sb="72" eb="74">
      <t>コウモク</t>
    </rPh>
    <rPh sb="75" eb="76">
      <t>ハイ</t>
    </rPh>
    <rPh sb="83" eb="85">
      <t>ショウキョ</t>
    </rPh>
    <phoneticPr fontId="2"/>
  </si>
  <si>
    <t>※最新の登録から２年間はメールを御送付させていただきますが、2年以後は登録は自動解除となっております。</t>
    <rPh sb="1" eb="3">
      <t>サイシン</t>
    </rPh>
    <rPh sb="4" eb="6">
      <t>トウロク</t>
    </rPh>
    <rPh sb="9" eb="11">
      <t>ネンカン</t>
    </rPh>
    <rPh sb="16" eb="19">
      <t>ゴソウフ</t>
    </rPh>
    <rPh sb="31" eb="32">
      <t>ネン</t>
    </rPh>
    <rPh sb="32" eb="34">
      <t>イゴ</t>
    </rPh>
    <rPh sb="35" eb="37">
      <t>トウロク</t>
    </rPh>
    <rPh sb="38" eb="40">
      <t>ジドウ</t>
    </rPh>
    <rPh sb="40" eb="42">
      <t>カイジョ</t>
    </rPh>
    <phoneticPr fontId="2"/>
  </si>
  <si>
    <t>※見積書は、書類手続き上、必要な場合のみにしてください。
　価格等の納品の詳細については、全員に見積書より先に「ポケット資料集　納品の件」のメールが届きますので、そちらをご確認下さい。
※見積書が空欄の場合は「見積もり不要」となります。特定のご指示がなければ、html形式でのメールでの送付になります。</t>
    <phoneticPr fontId="2"/>
  </si>
  <si>
    <t>※納品後の後払いで銀行振込のみとなるため、支払いサイトをこちらにお知らせください。
※支払いサイトが空欄の場合は「納品日の翌月末までに振込」とさせて頂きます。
　リストにて、翌月末、翌々月末まで　に振込のどちらかの選択制に致しましたが、それ以外の場合は、直接ご入力下さい。</t>
    <rPh sb="1" eb="3">
      <t>ノウヒン</t>
    </rPh>
    <rPh sb="3" eb="4">
      <t>ゴ</t>
    </rPh>
    <rPh sb="5" eb="6">
      <t>アト</t>
    </rPh>
    <rPh sb="6" eb="7">
      <t>バラ</t>
    </rPh>
    <rPh sb="9" eb="11">
      <t>ギンコウ</t>
    </rPh>
    <rPh sb="11" eb="13">
      <t>フリコミ</t>
    </rPh>
    <rPh sb="21" eb="23">
      <t>シハラ</t>
    </rPh>
    <rPh sb="33" eb="34">
      <t>シ</t>
    </rPh>
    <phoneticPr fontId="2"/>
  </si>
  <si>
    <t>※「会社名／病院名／団体名」「氏名」の欄はどちらかはご入力をお願いします。どちらにもご記載がない場合、注文をお受けできません。
　　氏名は１名分のみ、かつ、フルネーム（氏名の間は全角空けで）でお願いします。敬称略の指定はできません。複数名記載の場合、注文をお受けできません。
※請求書は直上の納品先の品物に同梱いたします（請求書の氏名に関係なく）。
　請求書の送付先が別の場合は備考欄に送付先をご記入下さい。
※お振込の際は請求書の宛名と　同じ記載　で振込をお願いします。
　また可能な限り請求書に記載の「伝票No.」のご記載をお願い致します。
※振込手数料はご負担下さいますようお願い致します。
※納品後の請求書・納品書の修正、再発行は行っておりませんのでご了承いただきますようお願い申し上げます。</t>
    <rPh sb="103" eb="106">
      <t>ケイショウリャク</t>
    </rPh>
    <rPh sb="107" eb="109">
      <t>シテイ</t>
    </rPh>
    <rPh sb="118" eb="119">
      <t>メイ</t>
    </rPh>
    <rPh sb="122" eb="124">
      <t>バアイ</t>
    </rPh>
    <rPh sb="125" eb="127">
      <t>チュウモン</t>
    </rPh>
    <rPh sb="129" eb="130">
      <t>ウ</t>
    </rPh>
    <rPh sb="161" eb="164">
      <t>セイキュウショ</t>
    </rPh>
    <rPh sb="165" eb="167">
      <t>シメイ</t>
    </rPh>
    <rPh sb="168" eb="170">
      <t>カンケイ</t>
    </rPh>
    <phoneticPr fontId="2"/>
  </si>
  <si>
    <t>（例外）1送付先に請求書を５枚以上依頼する場合</t>
    <rPh sb="1" eb="3">
      <t>レイガイ</t>
    </rPh>
    <rPh sb="5" eb="8">
      <t>ソウフサキ</t>
    </rPh>
    <rPh sb="9" eb="12">
      <t>セイキュウショ</t>
    </rPh>
    <rPh sb="14" eb="15">
      <t>マイ</t>
    </rPh>
    <rPh sb="15" eb="17">
      <t>イジョウ</t>
    </rPh>
    <rPh sb="17" eb="19">
      <t>イライ</t>
    </rPh>
    <rPh sb="21" eb="23">
      <t>バアイ</t>
    </rPh>
    <phoneticPr fontId="2"/>
  </si>
  <si>
    <t>赤枠①～③にご記入ください。必須項目が空欄の場合、未受注となります。</t>
    <rPh sb="0" eb="1">
      <t>アカ</t>
    </rPh>
    <rPh sb="1" eb="2">
      <t>ワク</t>
    </rPh>
    <rPh sb="7" eb="9">
      <t>キニュウ</t>
    </rPh>
    <rPh sb="14" eb="16">
      <t>ヒッス</t>
    </rPh>
    <rPh sb="16" eb="18">
      <t>コウモク</t>
    </rPh>
    <rPh sb="19" eb="21">
      <t>クウラン</t>
    </rPh>
    <rPh sb="22" eb="24">
      <t>バアイ</t>
    </rPh>
    <rPh sb="25" eb="26">
      <t>ミ</t>
    </rPh>
    <rPh sb="26" eb="28">
      <t>ジュチュウ</t>
    </rPh>
    <phoneticPr fontId="2"/>
  </si>
  <si>
    <r>
      <t>必須</t>
    </r>
    <r>
      <rPr>
        <b/>
        <sz val="11"/>
        <color rgb="FF000000"/>
        <rFont val="ＭＳ Ｐゴシック"/>
        <family val="3"/>
        <charset val="128"/>
        <scheme val="minor"/>
      </rPr>
      <t>：</t>
    </r>
    <r>
      <rPr>
        <sz val="11"/>
        <color rgb="FF000000"/>
        <rFont val="ＭＳ Ｐゴシック"/>
        <family val="3"/>
        <charset val="128"/>
        <scheme val="minor"/>
      </rPr>
      <t>同じ記載であっても入力をお願いします。未記載がある場合は、未受注となります。</t>
    </r>
  </si>
  <si>
    <r>
      <t>どちらか（どれか）は必須</t>
    </r>
    <r>
      <rPr>
        <b/>
        <sz val="11"/>
        <color rgb="FF000000"/>
        <rFont val="ＭＳ Ｐゴシック"/>
        <family val="3"/>
        <charset val="128"/>
        <scheme val="minor"/>
      </rPr>
      <t>：</t>
    </r>
    <r>
      <rPr>
        <sz val="11"/>
        <color rgb="FF000000"/>
        <rFont val="ＭＳ Ｐゴシック"/>
        <family val="3"/>
        <charset val="128"/>
        <scheme val="minor"/>
      </rPr>
      <t>社名か氏名のどちらかは入力をお願いします。未記載がある場合は、未受注となります。</t>
    </r>
  </si>
  <si>
    <r>
      <t>見積書：</t>
    </r>
    <r>
      <rPr>
        <sz val="11"/>
        <color rgb="FF000000"/>
        <rFont val="ＭＳ Ｐゴシック"/>
        <family val="3"/>
        <charset val="128"/>
        <scheme val="minor"/>
      </rPr>
      <t>料金に関しては別途ﾒｰﾙをお送り致しておりますので、書類が必要な場合にのみお願いします。</t>
    </r>
  </si>
  <si>
    <r>
      <t>支払いサイト：</t>
    </r>
    <r>
      <rPr>
        <sz val="11"/>
        <color rgb="FF000000"/>
        <rFont val="ＭＳ Ｐゴシック"/>
        <family val="3"/>
        <charset val="128"/>
        <scheme val="minor"/>
      </rPr>
      <t>料金の支払い期日欄です。未記載の場合、納品日の翌月末までにお振込みをお願いします。</t>
    </r>
  </si>
  <si>
    <t>緑枠部分が2冊以下の場合、注文不可、3-9冊の場合は別途手数料がかかります。</t>
  </si>
  <si>
    <t>【記載見本】</t>
    <rPh sb="1" eb="3">
      <t>キサイ</t>
    </rPh>
    <rPh sb="3" eb="5">
      <t>ミホン</t>
    </rPh>
    <phoneticPr fontId="2"/>
  </si>
  <si>
    <t>2023年版
ICHｶﾞｲﾄﾞﾗｲﾝ
&lt;A5ﾃﾞｽｸ版&gt;</t>
    <rPh sb="4" eb="6">
      <t>ネンバン</t>
    </rPh>
    <phoneticPr fontId="3"/>
  </si>
  <si>
    <t>2023年版
臨床研究
&lt;ポケット版&gt;</t>
    <rPh sb="7" eb="9">
      <t>リンショウ</t>
    </rPh>
    <rPh sb="9" eb="11">
      <t>ケンキュウ</t>
    </rPh>
    <rPh sb="17" eb="18">
      <t>バン</t>
    </rPh>
    <phoneticPr fontId="3"/>
  </si>
  <si>
    <t>2023年版
臨床研究
&lt;A5ﾃﾞｽｸ版&gt;</t>
    <rPh sb="7" eb="9">
      <t>リンショウ</t>
    </rPh>
    <rPh sb="9" eb="11">
      <t>ケンキュウ</t>
    </rPh>
    <phoneticPr fontId="3"/>
  </si>
  <si>
    <t>※(増刷の有無にかかわらず)医薬統計を含めた合計冊数で、3～9冊は送料・手数料として別途1,210円(税込)がかかります。</t>
    <rPh sb="2" eb="4">
      <t>ゾウサツ</t>
    </rPh>
    <rPh sb="5" eb="7">
      <t>ウム</t>
    </rPh>
    <rPh sb="14" eb="16">
      <t>イヤク</t>
    </rPh>
    <rPh sb="16" eb="18">
      <t>トウケイ</t>
    </rPh>
    <rPh sb="19" eb="20">
      <t>フク</t>
    </rPh>
    <rPh sb="22" eb="24">
      <t>ゴウケイ</t>
    </rPh>
    <rPh sb="24" eb="26">
      <t>サッスウ</t>
    </rPh>
    <rPh sb="31" eb="32">
      <t>サツ</t>
    </rPh>
    <rPh sb="33" eb="35">
      <t>ソウリョウ</t>
    </rPh>
    <rPh sb="36" eb="39">
      <t>テスウリョウ</t>
    </rPh>
    <rPh sb="42" eb="44">
      <t>ベット</t>
    </rPh>
    <rPh sb="51" eb="53">
      <t>ゼイコミ</t>
    </rPh>
    <phoneticPr fontId="2"/>
  </si>
  <si>
    <t>※合計10冊以上から通常発送です。　※(増刷の有無にかかわらず)医薬統計を含めた合計冊数で、2冊以下は発注不可となります。</t>
    <rPh sb="1" eb="3">
      <t>ゴウケイ</t>
    </rPh>
    <rPh sb="5" eb="8">
      <t>サツイジョウ</t>
    </rPh>
    <rPh sb="10" eb="12">
      <t>ツウジョウ</t>
    </rPh>
    <rPh sb="12" eb="14">
      <t>ハッソウ</t>
    </rPh>
    <phoneticPr fontId="2"/>
  </si>
  <si>
    <t>（2023-4 在庫分）</t>
    <phoneticPr fontId="3"/>
  </si>
  <si>
    <r>
      <t>※</t>
    </r>
    <r>
      <rPr>
        <b/>
        <sz val="15"/>
        <rFont val="ＭＳ Ｐゴシック"/>
        <family val="3"/>
        <charset val="128"/>
        <scheme val="minor"/>
      </rPr>
      <t>白色のセルに入力してください。</t>
    </r>
    <r>
      <rPr>
        <sz val="15"/>
        <rFont val="ＭＳ Ｐゴシック"/>
        <family val="2"/>
        <charset val="128"/>
        <scheme val="minor"/>
      </rPr>
      <t>（色つきのセルはロックがかかっています）　※複数の請求書や発送先、送付の際の詳細説明に関しては［詳細説明と入力例］のシートをご覧ください。</t>
    </r>
    <rPh sb="1" eb="2">
      <t>シロ</t>
    </rPh>
    <rPh sb="2" eb="3">
      <t>イロ</t>
    </rPh>
    <rPh sb="7" eb="9">
      <t>ニュウリョク</t>
    </rPh>
    <rPh sb="17" eb="18">
      <t>イロ</t>
    </rPh>
    <rPh sb="38" eb="40">
      <t>フクスウ</t>
    </rPh>
    <rPh sb="41" eb="44">
      <t>セイキュウショ</t>
    </rPh>
    <rPh sb="45" eb="48">
      <t>ハッソウサキ</t>
    </rPh>
    <rPh sb="49" eb="51">
      <t>ソウフ</t>
    </rPh>
    <rPh sb="52" eb="53">
      <t>サイ</t>
    </rPh>
    <rPh sb="54" eb="56">
      <t>ショウサイ</t>
    </rPh>
    <rPh sb="56" eb="58">
      <t>セツメイ</t>
    </rPh>
    <rPh sb="59" eb="60">
      <t>カン</t>
    </rPh>
    <rPh sb="64" eb="66">
      <t>ショウサイ</t>
    </rPh>
    <rPh sb="66" eb="68">
      <t>セツメイ</t>
    </rPh>
    <rPh sb="69" eb="71">
      <t>ニュウリョク</t>
    </rPh>
    <rPh sb="71" eb="72">
      <t>レイ</t>
    </rPh>
    <rPh sb="79" eb="80">
      <t>ラン</t>
    </rPh>
    <phoneticPr fontId="2"/>
  </si>
  <si>
    <t>例）ＡＢＣ薬品（株）</t>
  </si>
  <si>
    <t>例）ＡＢＣ薬品（株）</t>
    <phoneticPr fontId="3"/>
  </si>
  <si>
    <t>開発部</t>
  </si>
  <si>
    <t>開発部</t>
    <phoneticPr fontId="3"/>
  </si>
  <si>
    <t>錦織　圭</t>
  </si>
  <si>
    <t>錦織　圭</t>
    <phoneticPr fontId="3"/>
  </si>
  <si>
    <t>aaa@cdef.co.jp,bbb@cdef.co.jp,ccc@cdef.co.jp</t>
    <phoneticPr fontId="3"/>
  </si>
  <si>
    <r>
      <rPr>
        <b/>
        <sz val="16"/>
        <color theme="1"/>
        <rFont val="ＭＳ Ｐゴシック"/>
        <family val="3"/>
        <charset val="128"/>
        <scheme val="minor"/>
      </rPr>
      <t>E-Mail</t>
    </r>
    <r>
      <rPr>
        <sz val="16"/>
        <color theme="1"/>
        <rFont val="ＭＳ Ｐゴシック"/>
        <family val="3"/>
        <charset val="128"/>
        <scheme val="minor"/>
      </rPr>
      <t xml:space="preserve"> </t>
    </r>
    <r>
      <rPr>
        <sz val="12"/>
        <color theme="1"/>
        <rFont val="ＭＳ Ｐゴシック"/>
        <family val="3"/>
        <charset val="128"/>
        <scheme val="minor"/>
      </rPr>
      <t xml:space="preserve">（発送・納品のご連絡用）
</t>
    </r>
    <r>
      <rPr>
        <sz val="11"/>
        <color theme="1"/>
        <rFont val="ＭＳ Ｐゴシック"/>
        <family val="3"/>
        <charset val="128"/>
        <scheme val="minor"/>
      </rPr>
      <t>(複数名希望される場合は、間に「, (ｺﾝﾏ)」を入れ(スペースは不要)、半角文字でご記入下さい)</t>
    </r>
    <rPh sb="4" eb="6">
      <t>ハッソウ</t>
    </rPh>
    <rPh sb="7" eb="9">
      <t>ノウヒン</t>
    </rPh>
    <rPh sb="11" eb="13">
      <t>レンラク</t>
    </rPh>
    <rPh sb="13" eb="14">
      <t>ヨウ</t>
    </rPh>
    <rPh sb="23" eb="24">
      <t>メイ</t>
    </rPh>
    <rPh sb="53" eb="55">
      <t>ハンカク</t>
    </rPh>
    <rPh sb="55" eb="57">
      <t>モジ</t>
    </rPh>
    <rPh sb="61" eb="62">
      <t>クダ</t>
    </rPh>
    <phoneticPr fontId="2"/>
  </si>
  <si>
    <t>03-9999-9999</t>
    <phoneticPr fontId="3"/>
  </si>
  <si>
    <t>101-9999</t>
    <phoneticPr fontId="3"/>
  </si>
  <si>
    <t>東京都千代田区XXXXXXX　99-9　ＸＹＺビル３Ｆ</t>
    <phoneticPr fontId="3"/>
  </si>
  <si>
    <t>専用伝票あり
（発注書あり、等）</t>
    <phoneticPr fontId="3"/>
  </si>
  <si>
    <t>納品日の翌月末までに振込</t>
    <phoneticPr fontId="3"/>
  </si>
  <si>
    <t>ＡＢＣ薬品（株）</t>
    <phoneticPr fontId="3"/>
  </si>
  <si>
    <t>開発部</t>
    <phoneticPr fontId="3"/>
  </si>
  <si>
    <t>錦織　圭</t>
    <phoneticPr fontId="3"/>
  </si>
  <si>
    <r>
      <rPr>
        <b/>
        <sz val="16"/>
        <color theme="1"/>
        <rFont val="ＭＳ Ｐゴシック"/>
        <family val="3"/>
        <charset val="128"/>
        <scheme val="minor"/>
      </rPr>
      <t xml:space="preserve">請求書宛名
</t>
    </r>
    <r>
      <rPr>
        <sz val="11"/>
        <color rgb="FFFF0000"/>
        <rFont val="ＭＳ Ｐゴシック"/>
        <family val="3"/>
        <charset val="128"/>
        <scheme val="minor"/>
      </rPr>
      <t>（要入力</t>
    </r>
    <r>
      <rPr>
        <u/>
        <sz val="11"/>
        <color rgb="FFFF0000"/>
        <rFont val="ＭＳ Ｐゴシック"/>
        <family val="3"/>
        <charset val="128"/>
        <scheme val="minor"/>
      </rPr>
      <t>。</t>
    </r>
    <r>
      <rPr>
        <sz val="10"/>
        <color rgb="FFFF0000"/>
        <rFont val="ＭＳ Ｐゴシック"/>
        <family val="3"/>
        <charset val="128"/>
        <scheme val="minor"/>
      </rPr>
      <t>請求書は直上の送付先の品物に同梱。請求書の送付先が別の場合は備考欄に送付先をご記入下さい</t>
    </r>
    <r>
      <rPr>
        <sz val="11"/>
        <color rgb="FFFF0000"/>
        <rFont val="ＭＳ Ｐゴシック"/>
        <family val="3"/>
        <charset val="128"/>
        <scheme val="minor"/>
      </rPr>
      <t>）</t>
    </r>
    <rPh sb="0" eb="3">
      <t>セイキュウショ</t>
    </rPh>
    <rPh sb="3" eb="5">
      <t>アテナ</t>
    </rPh>
    <rPh sb="7" eb="8">
      <t>ヨウ</t>
    </rPh>
    <rPh sb="8" eb="10">
      <t>ニュウリョク</t>
    </rPh>
    <rPh sb="15" eb="16">
      <t>チョク</t>
    </rPh>
    <rPh sb="16" eb="17">
      <t>ジョウ</t>
    </rPh>
    <rPh sb="18" eb="21">
      <t>ソウフサキ</t>
    </rPh>
    <phoneticPr fontId="2"/>
  </si>
  <si>
    <t>xxxx年版
医療機器
&lt;ポケット版&gt;</t>
    <rPh sb="4" eb="5">
      <t>ネン</t>
    </rPh>
    <rPh sb="5" eb="6">
      <t>バン</t>
    </rPh>
    <phoneticPr fontId="3"/>
  </si>
  <si>
    <t>機器ポ</t>
    <phoneticPr fontId="2"/>
  </si>
  <si>
    <t xml:space="preserve"> ※注文先と同じであってもご記載下さい。
「同上」や「〃」は不可</t>
    <rPh sb="2" eb="4">
      <t>チュウモン</t>
    </rPh>
    <rPh sb="4" eb="5">
      <t>サキ</t>
    </rPh>
    <rPh sb="6" eb="7">
      <t>オナ</t>
    </rPh>
    <rPh sb="14" eb="16">
      <t>キサイ</t>
    </rPh>
    <phoneticPr fontId="3"/>
  </si>
  <si>
    <t>ポケット資料集の今後の予定等、お知らせの連絡を希望される方のメールアドレスをご記入下さい。
注文票のE-mail欄にご記載の方はリストに記載されますので重複記載は不要です。送付期間はご連絡があってから２年間です。（なお、ご異動等で変更が生じた際には、旧アドレス、新アドレスを記載しての変更のご連絡をお願い致します）　　注：ポケット資料集の注文連絡欄ではございません</t>
    <rPh sb="4" eb="6">
      <t>シリョウ</t>
    </rPh>
    <rPh sb="6" eb="7">
      <t>シュウ</t>
    </rPh>
    <rPh sb="8" eb="10">
      <t>コンゴ</t>
    </rPh>
    <rPh sb="11" eb="13">
      <t>ヨテイ</t>
    </rPh>
    <rPh sb="13" eb="14">
      <t>トウ</t>
    </rPh>
    <rPh sb="46" eb="49">
      <t>ハ</t>
    </rPh>
    <rPh sb="56" eb="57">
      <t>ラン</t>
    </rPh>
    <rPh sb="59" eb="61">
      <t>キサイ</t>
    </rPh>
    <rPh sb="62" eb="63">
      <t>カタ</t>
    </rPh>
    <rPh sb="68" eb="70">
      <t>キサイ</t>
    </rPh>
    <rPh sb="76" eb="78">
      <t>ジュウフク</t>
    </rPh>
    <rPh sb="78" eb="80">
      <t>キサイ</t>
    </rPh>
    <rPh sb="81" eb="83">
      <t>フヨウ</t>
    </rPh>
    <rPh sb="86" eb="88">
      <t>ソウフ</t>
    </rPh>
    <rPh sb="88" eb="90">
      <t>キカン</t>
    </rPh>
    <rPh sb="92" eb="94">
      <t>レンラク</t>
    </rPh>
    <rPh sb="101" eb="103">
      <t>ネンカン</t>
    </rPh>
    <rPh sb="125" eb="126">
      <t>キュウ</t>
    </rPh>
    <rPh sb="131" eb="132">
      <t>シン</t>
    </rPh>
    <rPh sb="137" eb="139">
      <t>キサイ</t>
    </rPh>
    <rPh sb="142" eb="144">
      <t>ヘンコウ</t>
    </rPh>
    <rPh sb="150" eb="151">
      <t>ネガ</t>
    </rPh>
    <rPh sb="152" eb="153">
      <t>イタ</t>
    </rPh>
    <rPh sb="159" eb="160">
      <t>チュウ</t>
    </rPh>
    <rPh sb="165" eb="167">
      <t>シリョウ</t>
    </rPh>
    <rPh sb="167" eb="168">
      <t>シュウ</t>
    </rPh>
    <rPh sb="169" eb="171">
      <t>チュウモン</t>
    </rPh>
    <rPh sb="171" eb="173">
      <t>レンラク</t>
    </rPh>
    <rPh sb="173" eb="174">
      <t>ラン</t>
    </rPh>
    <phoneticPr fontId="4"/>
  </si>
  <si>
    <t>※ご注文は当社支給のエクセルファイルの注文票のみとなります。別形式やfaxではお受けできません。
※注文票エクセルデータの改造は行わないで下さい。注文をお受けできない場合がございます。
　出来る限り、直接ご入力をお願い致します（データベースに反映できなくなるエラーが起きる可能性がございます）。
※予約と在庫の同時注文は行っておりません。別注文票となりますので、それぞれ別々のメールでお願い致します。
※不備がある場合はこちらからご連絡を致しますが、ご返答が無い場合、未注文の状態となります。
　予約注文の完了のご連絡は、「ポケット資料集のご注文ありがとうございます。」のメール送付、在庫注文完了のご連絡は、「ポケット資料集　納品の件」のメール送付が、注文完了の対応となります。
　上記のメールが1週間以上たっても届いていない場合、メールが届いていない等で注文をお受けできていない状態となっておりますので、注文票を添付の上、ご連絡下さい。
※ご注文に変更がある場合、ご提出いただいた発注書をご修正の上、できればどこをご修正したかをメールでご指示をお願いします。
　メールでのみ変更指示は、基本的にお受けできないため、修正が反映されない可能性があります。
　データの引継ぎは行いませんので、注文票にない指示は行いませんので、特殊指示は毎回ご記載をお願い致します。
※納品後の、本の返品・交換、請求書・納品書の修正、再発行は行っておりませんのでご了承いただきますようお願い申し上げます。</t>
    <rPh sb="50" eb="53">
      <t>ハ</t>
    </rPh>
    <rPh sb="61" eb="63">
      <t>カイゾウ</t>
    </rPh>
    <rPh sb="64" eb="65">
      <t>オコナ</t>
    </rPh>
    <rPh sb="69" eb="70">
      <t>クダ</t>
    </rPh>
    <rPh sb="73" eb="75">
      <t>チュウモン</t>
    </rPh>
    <rPh sb="77" eb="78">
      <t>ウ</t>
    </rPh>
    <rPh sb="83" eb="85">
      <t>バアイ</t>
    </rPh>
    <rPh sb="94" eb="96">
      <t>デキ</t>
    </rPh>
    <rPh sb="97" eb="98">
      <t>カギ</t>
    </rPh>
    <rPh sb="100" eb="102">
      <t>チョクセツ</t>
    </rPh>
    <rPh sb="103" eb="105">
      <t>ニュウリョク</t>
    </rPh>
    <rPh sb="107" eb="108">
      <t>ネガ</t>
    </rPh>
    <rPh sb="109" eb="110">
      <t>イタ</t>
    </rPh>
    <rPh sb="133" eb="134">
      <t>オ</t>
    </rPh>
    <rPh sb="136" eb="139">
      <t>カノウセイ</t>
    </rPh>
    <rPh sb="149" eb="151">
      <t>ヨヤク</t>
    </rPh>
    <rPh sb="152" eb="154">
      <t>ザイコ</t>
    </rPh>
    <rPh sb="155" eb="157">
      <t>ドウジ</t>
    </rPh>
    <rPh sb="157" eb="159">
      <t>チュウモン</t>
    </rPh>
    <rPh sb="160" eb="161">
      <t>オコナ</t>
    </rPh>
    <rPh sb="169" eb="170">
      <t>ベツ</t>
    </rPh>
    <rPh sb="170" eb="173">
      <t>ハ</t>
    </rPh>
    <rPh sb="185" eb="187">
      <t>ベツベツ</t>
    </rPh>
    <rPh sb="193" eb="194">
      <t>ネガ</t>
    </rPh>
    <rPh sb="195" eb="196">
      <t>イタ</t>
    </rPh>
    <rPh sb="231" eb="233">
      <t>バアイ</t>
    </rPh>
    <rPh sb="234" eb="235">
      <t>ミ</t>
    </rPh>
    <rPh sb="235" eb="237">
      <t>チュウモン</t>
    </rPh>
    <rPh sb="238" eb="240">
      <t>ジョウタイ</t>
    </rPh>
    <rPh sb="248" eb="250">
      <t>ヨヤク</t>
    </rPh>
    <rPh sb="250" eb="252">
      <t>チュウモン</t>
    </rPh>
    <rPh sb="253" eb="255">
      <t>カンリョウ</t>
    </rPh>
    <rPh sb="257" eb="259">
      <t>レンラク</t>
    </rPh>
    <rPh sb="289" eb="291">
      <t>ソウフ</t>
    </rPh>
    <rPh sb="296" eb="298">
      <t>カンリョウ</t>
    </rPh>
    <rPh sb="300" eb="302">
      <t>レンラク</t>
    </rPh>
    <rPh sb="322" eb="324">
      <t>ソウフ</t>
    </rPh>
    <rPh sb="370" eb="371">
      <t>トド</t>
    </rPh>
    <rPh sb="376" eb="377">
      <t>トウ</t>
    </rPh>
    <rPh sb="378" eb="380">
      <t>チュウモン</t>
    </rPh>
    <rPh sb="382" eb="383">
      <t>ウ</t>
    </rPh>
    <rPh sb="390" eb="392">
      <t>ジョウタイ</t>
    </rPh>
    <rPh sb="494" eb="497">
      <t>キホンテキ</t>
    </rPh>
    <rPh sb="499" eb="500">
      <t>ウ</t>
    </rPh>
    <rPh sb="508" eb="510">
      <t>シュウセイ</t>
    </rPh>
    <rPh sb="511" eb="513">
      <t>ハンエイ</t>
    </rPh>
    <rPh sb="517" eb="520">
      <t>カノウセイ</t>
    </rPh>
    <rPh sb="532" eb="534">
      <t>ヒキツ</t>
    </rPh>
    <rPh sb="536" eb="537">
      <t>オコナ</t>
    </rPh>
    <rPh sb="544" eb="547">
      <t>ハ</t>
    </rPh>
    <rPh sb="550" eb="552">
      <t>シジ</t>
    </rPh>
    <rPh sb="553" eb="554">
      <t>オコナ</t>
    </rPh>
    <rPh sb="561" eb="563">
      <t>トクシュ</t>
    </rPh>
    <rPh sb="563" eb="565">
      <t>シジ</t>
    </rPh>
    <rPh sb="566" eb="568">
      <t>マイカイ</t>
    </rPh>
    <rPh sb="569" eb="571">
      <t>キサイ</t>
    </rPh>
    <rPh sb="573" eb="574">
      <t>ネガ</t>
    </rPh>
    <rPh sb="575" eb="576">
      <t>イタ</t>
    </rPh>
    <phoneticPr fontId="2"/>
  </si>
  <si>
    <t>ポケット資料集　注文票：2020,2023年版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</si>
</sst>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65" x14ac:knownFonts="1">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u/>
      <sz val="11"/>
      <color indexed="36"/>
      <name val="ＭＳ Ｐゴシック"/>
      <family val="3"/>
      <charset val="128"/>
    </font>
    <font>
      <sz val="6"/>
      <name val="ＭＳ Ｐゴシック"/>
      <family val="3"/>
      <charset val="128"/>
    </font>
    <font>
      <sz val="12"/>
      <color theme="1"/>
      <name val="ＭＳ Ｐゴシック"/>
      <family val="2"/>
      <charset val="128"/>
      <scheme val="minor"/>
    </font>
    <font>
      <sz val="9"/>
      <name val="ＭＳ Ｐゴシック"/>
      <family val="3"/>
      <charset val="128"/>
    </font>
    <font>
      <u/>
      <sz val="11"/>
      <color theme="10"/>
      <name val="ＭＳ Ｐゴシック"/>
      <family val="2"/>
      <charset val="128"/>
      <scheme val="minor"/>
    </font>
    <font>
      <sz val="11"/>
      <color rgb="FFFF0000"/>
      <name val="ＭＳ Ｐゴシック"/>
      <family val="3"/>
      <charset val="128"/>
      <scheme val="minor"/>
    </font>
    <font>
      <sz val="11"/>
      <color theme="1"/>
      <name val="ＭＳ Ｐゴシック"/>
      <family val="3"/>
      <charset val="128"/>
      <scheme val="minor"/>
    </font>
    <font>
      <sz val="14"/>
      <color theme="1"/>
      <name val="ＭＳ Ｐゴシック"/>
      <family val="2"/>
      <charset val="128"/>
      <scheme val="minor"/>
    </font>
    <font>
      <sz val="12"/>
      <color theme="1"/>
      <name val="ＭＳ Ｐゴシック"/>
      <family val="3"/>
      <charset val="128"/>
      <scheme val="minor"/>
    </font>
    <font>
      <sz val="10"/>
      <name val="ＭＳ Ｐゴシック"/>
      <family val="3"/>
      <charset val="128"/>
    </font>
    <font>
      <sz val="12"/>
      <color rgb="FFFF0000"/>
      <name val="ＭＳ Ｐゴシック"/>
      <family val="2"/>
      <charset val="128"/>
      <scheme val="minor"/>
    </font>
    <font>
      <sz val="14"/>
      <color rgb="FFFF0000"/>
      <name val="ＭＳ Ｐゴシック"/>
      <family val="2"/>
      <charset val="128"/>
      <scheme val="minor"/>
    </font>
    <font>
      <sz val="14"/>
      <color theme="1"/>
      <name val="ＭＳ Ｐゴシック"/>
      <family val="3"/>
      <charset val="128"/>
      <scheme val="minor"/>
    </font>
    <font>
      <sz val="16"/>
      <color theme="1"/>
      <name val="ＭＳ Ｐゴシック"/>
      <family val="2"/>
      <charset val="128"/>
      <scheme val="minor"/>
    </font>
    <font>
      <sz val="14"/>
      <color rgb="FFFF0000"/>
      <name val="ＭＳ Ｐゴシック"/>
      <family val="3"/>
      <charset val="128"/>
      <scheme val="minor"/>
    </font>
    <font>
      <sz val="11"/>
      <color rgb="FFFFFFCC"/>
      <name val="ＭＳ Ｐゴシック"/>
      <family val="3"/>
      <charset val="128"/>
      <scheme val="minor"/>
    </font>
    <font>
      <sz val="16"/>
      <color theme="1"/>
      <name val="ＭＳ Ｐゴシック"/>
      <family val="3"/>
      <charset val="128"/>
      <scheme val="minor"/>
    </font>
    <font>
      <u/>
      <sz val="16"/>
      <color theme="10"/>
      <name val="ＭＳ Ｐゴシック"/>
      <family val="3"/>
      <charset val="128"/>
      <scheme val="minor"/>
    </font>
    <font>
      <sz val="12"/>
      <name val="ＭＳ Ｐゴシック"/>
      <family val="2"/>
      <charset val="128"/>
      <scheme val="minor"/>
    </font>
    <font>
      <sz val="16"/>
      <color rgb="FFFF0000"/>
      <name val="ＭＳ Ｐゴシック"/>
      <family val="2"/>
      <charset val="128"/>
      <scheme val="minor"/>
    </font>
    <font>
      <sz val="16"/>
      <color rgb="FFFF0000"/>
      <name val="ＭＳ Ｐゴシック"/>
      <family val="3"/>
      <charset val="128"/>
      <scheme val="minor"/>
    </font>
    <font>
      <sz val="16"/>
      <color rgb="FFFF0000"/>
      <name val="ＭＳ Ｐゴシック"/>
      <family val="3"/>
      <charset val="128"/>
    </font>
    <font>
      <b/>
      <sz val="20"/>
      <color indexed="12"/>
      <name val="HG丸ｺﾞｼｯｸM-PRO"/>
      <family val="3"/>
      <charset val="128"/>
    </font>
    <font>
      <b/>
      <sz val="14"/>
      <color theme="1"/>
      <name val="HGP創英角ｺﾞｼｯｸUB"/>
      <family val="3"/>
      <charset val="128"/>
    </font>
    <font>
      <u/>
      <sz val="20"/>
      <color theme="10"/>
      <name val="ＭＳ Ｐゴシック"/>
      <family val="2"/>
      <charset val="128"/>
      <scheme val="minor"/>
    </font>
    <font>
      <u/>
      <sz val="20"/>
      <color theme="10"/>
      <name val="ＭＳ Ｐゴシック"/>
      <family val="3"/>
      <charset val="128"/>
      <scheme val="minor"/>
    </font>
    <font>
      <sz val="12"/>
      <color rgb="FFFF0000"/>
      <name val="ＭＳ Ｐゴシック"/>
      <family val="3"/>
      <charset val="128"/>
      <scheme val="minor"/>
    </font>
    <font>
      <sz val="15"/>
      <color rgb="FFFF0000"/>
      <name val="ＭＳ Ｐゴシック"/>
      <family val="2"/>
      <charset val="128"/>
      <scheme val="minor"/>
    </font>
    <font>
      <b/>
      <sz val="11"/>
      <color theme="1"/>
      <name val="ＭＳ Ｐゴシック"/>
      <family val="3"/>
      <charset val="128"/>
      <scheme val="minor"/>
    </font>
    <font>
      <b/>
      <sz val="19"/>
      <color indexed="12"/>
      <name val="HG丸ｺﾞｼｯｸM-PRO"/>
      <family val="3"/>
      <charset val="128"/>
    </font>
    <font>
      <u/>
      <sz val="11"/>
      <color theme="11"/>
      <name val="ＭＳ Ｐゴシック"/>
      <family val="2"/>
      <charset val="128"/>
      <scheme val="minor"/>
    </font>
    <font>
      <b/>
      <sz val="12"/>
      <color rgb="FFFF0000"/>
      <name val="ＭＳ Ｐゴシック"/>
      <family val="3"/>
      <charset val="128"/>
      <scheme val="minor"/>
    </font>
    <font>
      <sz val="10"/>
      <color rgb="FFFF0000"/>
      <name val="ＭＳ Ｐゴシック"/>
      <family val="3"/>
      <charset val="128"/>
      <scheme val="minor"/>
    </font>
    <font>
      <sz val="13"/>
      <color theme="1"/>
      <name val="ＭＳ Ｐゴシック"/>
      <family val="3"/>
      <charset val="128"/>
      <scheme val="minor"/>
    </font>
    <font>
      <sz val="11"/>
      <color theme="0"/>
      <name val="ＭＳ Ｐゴシック"/>
      <family val="2"/>
      <charset val="128"/>
      <scheme val="minor"/>
    </font>
    <font>
      <sz val="8.5"/>
      <color rgb="FFFF0000"/>
      <name val="ＭＳ Ｐゴシック"/>
      <family val="3"/>
      <charset val="128"/>
      <scheme val="minor"/>
    </font>
    <font>
      <sz val="10.5"/>
      <color theme="1"/>
      <name val="ＭＳ Ｐゴシック"/>
      <family val="2"/>
      <charset val="128"/>
      <scheme val="minor"/>
    </font>
    <font>
      <sz val="10.5"/>
      <color theme="1"/>
      <name val="ＭＳ Ｐゴシック"/>
      <family val="3"/>
      <charset val="128"/>
      <scheme val="minor"/>
    </font>
    <font>
      <b/>
      <sz val="10.5"/>
      <color rgb="FFFF0000"/>
      <name val="ＭＳ Ｐゴシック"/>
      <family val="3"/>
      <charset val="128"/>
      <scheme val="minor"/>
    </font>
    <font>
      <b/>
      <sz val="14"/>
      <color rgb="FF0070C0"/>
      <name val="ＭＳ Ｐゴシック"/>
      <family val="3"/>
      <charset val="128"/>
      <scheme val="minor"/>
    </font>
    <font>
      <sz val="11"/>
      <name val="ＭＳ Ｐゴシック"/>
      <family val="3"/>
      <charset val="128"/>
      <scheme val="minor"/>
    </font>
    <font>
      <sz val="5"/>
      <color theme="0" tint="-0.34998626667073579"/>
      <name val="ＭＳ Ｐゴシック"/>
      <family val="3"/>
      <charset val="128"/>
    </font>
    <font>
      <b/>
      <u/>
      <sz val="22"/>
      <color rgb="FFFF0000"/>
      <name val="ＭＳ Ｐゴシック"/>
      <family val="3"/>
      <charset val="128"/>
      <scheme val="minor"/>
    </font>
    <font>
      <b/>
      <u/>
      <sz val="13"/>
      <color rgb="FFFF0000"/>
      <name val="ＭＳ Ｐゴシック"/>
      <family val="3"/>
      <charset val="128"/>
      <scheme val="minor"/>
    </font>
    <font>
      <sz val="16"/>
      <name val="ＭＳ Ｐゴシック"/>
      <family val="2"/>
      <charset val="128"/>
      <scheme val="minor"/>
    </font>
    <font>
      <sz val="16"/>
      <name val="ＭＳ Ｐゴシック"/>
      <family val="3"/>
      <charset val="128"/>
      <scheme val="minor"/>
    </font>
    <font>
      <sz val="15"/>
      <name val="ＭＳ Ｐゴシック"/>
      <family val="2"/>
      <charset val="128"/>
      <scheme val="minor"/>
    </font>
    <font>
      <sz val="14"/>
      <color theme="0" tint="-0.34998626667073579"/>
      <name val="ＭＳ Ｐゴシック"/>
      <family val="3"/>
      <charset val="128"/>
      <scheme val="minor"/>
    </font>
    <font>
      <sz val="11"/>
      <color theme="1" tint="0.34998626667073579"/>
      <name val="ＭＳ Ｐゴシック"/>
      <family val="3"/>
      <charset val="128"/>
      <scheme val="minor"/>
    </font>
    <font>
      <sz val="5"/>
      <color theme="1" tint="0.34998626667073579"/>
      <name val="ＭＳ Ｐゴシック"/>
      <family val="3"/>
      <charset val="128"/>
    </font>
    <font>
      <sz val="5"/>
      <name val="ＭＳ Ｐゴシック"/>
      <family val="3"/>
      <charset val="128"/>
    </font>
    <font>
      <b/>
      <sz val="11"/>
      <color rgb="FF000000"/>
      <name val="ＭＳ Ｐゴシック"/>
      <family val="3"/>
      <charset val="128"/>
      <scheme val="minor"/>
    </font>
    <font>
      <b/>
      <sz val="11"/>
      <color rgb="FFFF0000"/>
      <name val="ＭＳ Ｐゴシック"/>
      <family val="3"/>
      <charset val="128"/>
      <scheme val="minor"/>
    </font>
    <font>
      <sz val="11"/>
      <color rgb="FF000000"/>
      <name val="ＭＳ Ｐゴシック"/>
      <family val="3"/>
      <charset val="128"/>
      <scheme val="minor"/>
    </font>
    <font>
      <b/>
      <sz val="11"/>
      <color rgb="FF00B0F0"/>
      <name val="ＭＳ Ｐゴシック"/>
      <family val="3"/>
      <charset val="128"/>
      <scheme val="minor"/>
    </font>
    <font>
      <b/>
      <sz val="14"/>
      <color rgb="FFFF0000"/>
      <name val="ＭＳ Ｐゴシック"/>
      <family val="3"/>
      <charset val="128"/>
      <scheme val="minor"/>
    </font>
    <font>
      <sz val="10"/>
      <color rgb="FFFF0000"/>
      <name val="ＭＳ Ｐゴシック"/>
      <family val="2"/>
      <charset val="128"/>
      <scheme val="minor"/>
    </font>
    <font>
      <b/>
      <sz val="15"/>
      <name val="ＭＳ Ｐゴシック"/>
      <family val="3"/>
      <charset val="128"/>
      <scheme val="minor"/>
    </font>
    <font>
      <b/>
      <sz val="16"/>
      <color theme="1"/>
      <name val="ＭＳ Ｐゴシック"/>
      <family val="3"/>
      <charset val="128"/>
      <scheme val="minor"/>
    </font>
    <font>
      <u/>
      <sz val="11"/>
      <color rgb="FFFF0000"/>
      <name val="ＭＳ Ｐゴシック"/>
      <family val="3"/>
      <charset val="128"/>
      <scheme val="minor"/>
    </font>
    <font>
      <sz val="15"/>
      <color theme="1"/>
      <name val="ＭＳ Ｐゴシック"/>
      <family val="3"/>
      <charset val="128"/>
      <scheme val="minor"/>
    </font>
    <font>
      <sz val="10"/>
      <color theme="0" tint="-0.34998626667073579"/>
      <name val="ＭＳ Ｐゴシック"/>
      <family val="3"/>
      <charset val="128"/>
    </font>
  </fonts>
  <fills count="14">
    <fill>
      <patternFill patternType="none"/>
    </fill>
    <fill>
      <patternFill patternType="gray125"/>
    </fill>
    <fill>
      <patternFill patternType="solid">
        <fgColor rgb="FF92D050"/>
        <bgColor indexed="64"/>
      </patternFill>
    </fill>
    <fill>
      <patternFill patternType="solid">
        <fgColor rgb="FFFFCCFF"/>
        <bgColor indexed="64"/>
      </patternFill>
    </fill>
    <fill>
      <patternFill patternType="solid">
        <fgColor rgb="FFCC99FF"/>
        <bgColor indexed="64"/>
      </patternFill>
    </fill>
    <fill>
      <patternFill patternType="solid">
        <fgColor rgb="FFFFFFCC"/>
        <bgColor indexed="64"/>
      </patternFill>
    </fill>
    <fill>
      <patternFill patternType="solid">
        <fgColor rgb="FFCCFFCC"/>
        <bgColor indexed="64"/>
      </patternFill>
    </fill>
    <fill>
      <patternFill patternType="solid">
        <fgColor rgb="FF99FF99"/>
        <bgColor indexed="64"/>
      </patternFill>
    </fill>
    <fill>
      <patternFill patternType="solid">
        <fgColor rgb="FFCCEC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499984740745262"/>
        <bgColor indexed="64"/>
      </patternFill>
    </fill>
    <fill>
      <patternFill patternType="solid">
        <fgColor theme="9" tint="0.59999389629810485"/>
        <bgColor indexed="64"/>
      </patternFill>
    </fill>
    <fill>
      <patternFill patternType="solid">
        <fgColor theme="9"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210">
    <xf numFmtId="0" fontId="0" fillId="0" borderId="0" xfId="0">
      <alignment vertical="center"/>
    </xf>
    <xf numFmtId="0" fontId="0" fillId="5" borderId="0" xfId="0" applyFill="1" applyAlignment="1">
      <alignment vertical="center" wrapText="1"/>
    </xf>
    <xf numFmtId="0" fontId="6" fillId="0" borderId="0" xfId="0" applyFont="1" applyAlignment="1">
      <alignment horizontal="center" vertical="center"/>
    </xf>
    <xf numFmtId="0" fontId="6" fillId="2" borderId="0" xfId="0" applyFont="1" applyFill="1" applyAlignment="1">
      <alignment horizontal="center" vertical="center"/>
    </xf>
    <xf numFmtId="0" fontId="6" fillId="0" borderId="0" xfId="0" applyFont="1" applyAlignment="1">
      <alignment horizontal="left" vertical="center"/>
    </xf>
    <xf numFmtId="0" fontId="6" fillId="4" borderId="0" xfId="0" applyFont="1" applyFill="1" applyAlignment="1">
      <alignment horizontal="left" vertical="center"/>
    </xf>
    <xf numFmtId="0" fontId="6" fillId="6" borderId="0" xfId="0" applyFont="1" applyFill="1" applyAlignment="1">
      <alignment horizontal="left" vertical="center"/>
    </xf>
    <xf numFmtId="0" fontId="6" fillId="3" borderId="0" xfId="0" applyFont="1" applyFill="1" applyAlignment="1">
      <alignment horizontal="left" vertical="center"/>
    </xf>
    <xf numFmtId="0" fontId="6" fillId="3" borderId="0" xfId="1" applyFont="1" applyFill="1" applyBorder="1" applyAlignment="1" applyProtection="1">
      <alignment horizontal="left" vertical="center"/>
    </xf>
    <xf numFmtId="0" fontId="0" fillId="0" borderId="0" xfId="0" applyAlignment="1">
      <alignment horizontal="center" vertical="center"/>
    </xf>
    <xf numFmtId="0" fontId="15" fillId="0" borderId="0" xfId="0" applyFont="1">
      <alignment vertical="center"/>
    </xf>
    <xf numFmtId="0" fontId="0" fillId="0" borderId="7" xfId="0" applyBorder="1">
      <alignment vertical="center"/>
    </xf>
    <xf numFmtId="0" fontId="0" fillId="0" borderId="8" xfId="0" applyBorder="1">
      <alignment vertical="center"/>
    </xf>
    <xf numFmtId="0" fontId="15" fillId="0" borderId="9" xfId="0" applyFont="1" applyBorder="1">
      <alignment vertical="center"/>
    </xf>
    <xf numFmtId="0" fontId="0" fillId="0" borderId="10" xfId="0" applyBorder="1">
      <alignment vertical="center"/>
    </xf>
    <xf numFmtId="0" fontId="0" fillId="0" borderId="9"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3" borderId="1" xfId="0" applyFill="1" applyBorder="1">
      <alignment vertical="center"/>
    </xf>
    <xf numFmtId="0" fontId="0" fillId="5" borderId="0" xfId="0" applyFill="1">
      <alignment vertical="center"/>
    </xf>
    <xf numFmtId="0" fontId="31" fillId="0" borderId="0" xfId="0" applyFont="1">
      <alignment vertical="center"/>
    </xf>
    <xf numFmtId="0" fontId="31" fillId="0" borderId="0" xfId="0" applyFont="1" applyAlignment="1">
      <alignment horizontal="left" vertical="center"/>
    </xf>
    <xf numFmtId="0" fontId="0" fillId="0" borderId="0" xfId="0" applyAlignment="1">
      <alignment horizontal="left" vertical="center"/>
    </xf>
    <xf numFmtId="0" fontId="10" fillId="0" borderId="1" xfId="0" applyFont="1" applyBorder="1" applyAlignment="1" applyProtection="1">
      <alignment vertical="center" wrapText="1"/>
      <protection locked="0"/>
    </xf>
    <xf numFmtId="0" fontId="21" fillId="0" borderId="1" xfId="0" applyFont="1" applyBorder="1" applyAlignment="1" applyProtection="1">
      <alignment horizontal="left" vertical="center"/>
      <protection locked="0"/>
    </xf>
    <xf numFmtId="0" fontId="11" fillId="0" borderId="1" xfId="0" applyFont="1" applyBorder="1" applyAlignment="1" applyProtection="1">
      <alignment vertical="center" wrapText="1"/>
      <protection locked="0"/>
    </xf>
    <xf numFmtId="0" fontId="26" fillId="0" borderId="0" xfId="0" applyFont="1">
      <alignment vertical="center"/>
    </xf>
    <xf numFmtId="0" fontId="26" fillId="0" borderId="6" xfId="0" applyFont="1" applyBorder="1">
      <alignment vertical="center"/>
    </xf>
    <xf numFmtId="0" fontId="0" fillId="10" borderId="0" xfId="0" applyFill="1">
      <alignment vertical="center"/>
    </xf>
    <xf numFmtId="0" fontId="36" fillId="10" borderId="14" xfId="0" applyFont="1" applyFill="1" applyBorder="1">
      <alignment vertical="center"/>
    </xf>
    <xf numFmtId="0" fontId="0" fillId="10" borderId="15" xfId="0" applyFill="1" applyBorder="1">
      <alignment vertical="center"/>
    </xf>
    <xf numFmtId="0" fontId="0" fillId="10" borderId="16" xfId="0" applyFill="1" applyBorder="1">
      <alignment vertical="center"/>
    </xf>
    <xf numFmtId="0" fontId="17" fillId="10" borderId="17" xfId="0" applyFont="1" applyFill="1" applyBorder="1">
      <alignment vertical="center"/>
    </xf>
    <xf numFmtId="0" fontId="0" fillId="10" borderId="18" xfId="0" applyFill="1" applyBorder="1">
      <alignment vertical="center"/>
    </xf>
    <xf numFmtId="0" fontId="15" fillId="10" borderId="17" xfId="0" applyFont="1" applyFill="1" applyBorder="1">
      <alignment vertical="center"/>
    </xf>
    <xf numFmtId="0" fontId="0" fillId="10" borderId="17" xfId="0" applyFill="1" applyBorder="1">
      <alignment vertical="center"/>
    </xf>
    <xf numFmtId="0" fontId="0" fillId="10" borderId="19" xfId="0" applyFill="1" applyBorder="1">
      <alignment vertical="center"/>
    </xf>
    <xf numFmtId="0" fontId="0" fillId="10" borderId="5" xfId="0" applyFill="1" applyBorder="1">
      <alignment vertical="center"/>
    </xf>
    <xf numFmtId="0" fontId="0" fillId="10" borderId="20" xfId="0" applyFill="1" applyBorder="1">
      <alignment vertical="center"/>
    </xf>
    <xf numFmtId="0" fontId="37" fillId="0" borderId="0" xfId="0" applyFont="1">
      <alignment vertical="center"/>
    </xf>
    <xf numFmtId="0" fontId="25" fillId="5" borderId="0" xfId="0" applyFont="1" applyFill="1">
      <alignment vertical="center"/>
    </xf>
    <xf numFmtId="0" fontId="0" fillId="0" borderId="1" xfId="0" applyBorder="1" applyProtection="1">
      <alignment vertical="center"/>
      <protection locked="0"/>
    </xf>
    <xf numFmtId="0" fontId="10" fillId="0" borderId="1" xfId="0" applyFont="1" applyBorder="1" applyAlignment="1" applyProtection="1">
      <alignment horizontal="center" vertical="center" wrapText="1"/>
      <protection locked="0"/>
    </xf>
    <xf numFmtId="0" fontId="39" fillId="0" borderId="0" xfId="0" applyFont="1">
      <alignment vertical="center"/>
    </xf>
    <xf numFmtId="0" fontId="40" fillId="0" borderId="0" xfId="0" applyFont="1">
      <alignment vertical="center"/>
    </xf>
    <xf numFmtId="0" fontId="42" fillId="0" borderId="0" xfId="0" applyFont="1">
      <alignment vertical="center"/>
    </xf>
    <xf numFmtId="0" fontId="43" fillId="8" borderId="0" xfId="0" applyFont="1" applyFill="1" applyAlignment="1">
      <alignment horizontal="center" vertical="center"/>
    </xf>
    <xf numFmtId="0" fontId="43" fillId="0" borderId="0" xfId="0" applyFont="1" applyAlignment="1">
      <alignment horizontal="center" vertical="center"/>
    </xf>
    <xf numFmtId="0" fontId="43" fillId="8" borderId="0" xfId="0" applyFont="1" applyFill="1">
      <alignment vertical="center"/>
    </xf>
    <xf numFmtId="0" fontId="43" fillId="0" borderId="0" xfId="0" applyFont="1">
      <alignment vertical="center"/>
    </xf>
    <xf numFmtId="0" fontId="51" fillId="0" borderId="0" xfId="0" applyFont="1" applyAlignment="1">
      <alignment horizontal="center" vertical="center"/>
    </xf>
    <xf numFmtId="0" fontId="43" fillId="11" borderId="0" xfId="0" applyFont="1" applyFill="1" applyAlignment="1">
      <alignment horizontal="center" vertical="center"/>
    </xf>
    <xf numFmtId="0" fontId="53" fillId="11" borderId="0" xfId="0" applyFont="1" applyFill="1" applyAlignment="1">
      <alignment horizontal="center" vertical="center"/>
    </xf>
    <xf numFmtId="0" fontId="52" fillId="11" borderId="0" xfId="0" applyFont="1" applyFill="1" applyAlignment="1">
      <alignment horizontal="center" vertical="center"/>
    </xf>
    <xf numFmtId="0" fontId="54" fillId="0" borderId="0" xfId="0" applyFont="1" applyAlignment="1">
      <alignment horizontal="left" vertical="center" readingOrder="1"/>
    </xf>
    <xf numFmtId="0" fontId="9" fillId="0" borderId="0" xfId="0" applyFont="1">
      <alignment vertical="center"/>
    </xf>
    <xf numFmtId="0" fontId="55" fillId="0" borderId="0" xfId="0" applyFont="1" applyAlignment="1">
      <alignment horizontal="left" vertical="center" readingOrder="1"/>
    </xf>
    <xf numFmtId="0" fontId="57" fillId="0" borderId="0" xfId="0" applyFont="1" applyAlignment="1">
      <alignment horizontal="left" vertical="center" readingOrder="1"/>
    </xf>
    <xf numFmtId="0" fontId="56" fillId="0" borderId="0" xfId="0" applyFont="1" applyAlignment="1">
      <alignment horizontal="left" vertical="center" readingOrder="1"/>
    </xf>
    <xf numFmtId="176" fontId="10" fillId="0" borderId="1" xfId="0" applyNumberFormat="1" applyFont="1" applyBorder="1" applyAlignment="1" applyProtection="1">
      <alignment horizontal="center" vertical="center" wrapText="1"/>
      <protection locked="0"/>
    </xf>
    <xf numFmtId="0" fontId="32" fillId="5" borderId="0" xfId="0" applyFont="1" applyFill="1">
      <alignment vertical="center"/>
    </xf>
    <xf numFmtId="0" fontId="10" fillId="5" borderId="0" xfId="0" applyFont="1" applyFill="1">
      <alignment vertical="center"/>
    </xf>
    <xf numFmtId="0" fontId="0" fillId="5" borderId="0" xfId="0" applyFill="1" applyAlignment="1">
      <alignment vertical="top" wrapText="1"/>
    </xf>
    <xf numFmtId="0" fontId="22" fillId="5" borderId="0" xfId="0" applyFont="1" applyFill="1" applyAlignment="1">
      <alignment horizontal="left" vertical="top" indent="1"/>
    </xf>
    <xf numFmtId="0" fontId="22" fillId="5" borderId="0" xfId="0" applyFont="1" applyFill="1" applyAlignment="1">
      <alignment horizontal="left" vertical="center"/>
    </xf>
    <xf numFmtId="0" fontId="22" fillId="5" borderId="0" xfId="0" applyFont="1" applyFill="1" applyAlignment="1">
      <alignment horizontal="right" vertical="center"/>
    </xf>
    <xf numFmtId="0" fontId="0" fillId="0" borderId="0" xfId="0" applyAlignment="1">
      <alignment vertical="center" wrapText="1"/>
    </xf>
    <xf numFmtId="0" fontId="30" fillId="5" borderId="0" xfId="0" applyFont="1" applyFill="1" applyAlignment="1">
      <alignment horizontal="left" indent="1"/>
    </xf>
    <xf numFmtId="0" fontId="49" fillId="5" borderId="0" xfId="0" applyFont="1" applyFill="1" applyAlignment="1">
      <alignment horizontal="left" indent="1"/>
    </xf>
    <xf numFmtId="0" fontId="19" fillId="5" borderId="0" xfId="0" applyFont="1" applyFill="1">
      <alignment vertical="center"/>
    </xf>
    <xf numFmtId="0" fontId="45" fillId="5" borderId="0" xfId="0" applyFont="1" applyFill="1" applyAlignment="1">
      <alignment horizontal="left" vertical="center" indent="1"/>
    </xf>
    <xf numFmtId="0" fontId="0" fillId="5" borderId="0" xfId="0" applyFill="1" applyAlignment="1">
      <alignment horizontal="center" vertical="center" wrapText="1"/>
    </xf>
    <xf numFmtId="0" fontId="0" fillId="0" borderId="0" xfId="0" applyAlignment="1">
      <alignment horizontal="center" vertical="center" wrapText="1"/>
    </xf>
    <xf numFmtId="0" fontId="15" fillId="5" borderId="0" xfId="0" applyFont="1" applyFill="1" applyAlignment="1">
      <alignment horizontal="center" vertical="center" wrapText="1"/>
    </xf>
    <xf numFmtId="0" fontId="15" fillId="5" borderId="0" xfId="0" applyFont="1" applyFill="1" applyAlignment="1">
      <alignment vertical="center" wrapText="1"/>
    </xf>
    <xf numFmtId="0" fontId="15" fillId="0" borderId="0" xfId="0" applyFont="1" applyAlignment="1">
      <alignment horizontal="center" vertical="center" wrapText="1"/>
    </xf>
    <xf numFmtId="0" fontId="1" fillId="5" borderId="0" xfId="0" applyFont="1" applyFill="1">
      <alignment vertical="center"/>
    </xf>
    <xf numFmtId="0" fontId="19" fillId="5" borderId="0" xfId="0" applyFont="1" applyFill="1" applyAlignment="1">
      <alignment horizontal="center" vertical="center" wrapText="1"/>
    </xf>
    <xf numFmtId="0" fontId="19" fillId="5" borderId="0" xfId="0" applyFont="1" applyFill="1" applyAlignment="1">
      <alignment vertical="center" wrapText="1"/>
    </xf>
    <xf numFmtId="0" fontId="19" fillId="0" borderId="0" xfId="0" applyFont="1" applyAlignment="1">
      <alignment horizontal="center" vertical="center" wrapText="1"/>
    </xf>
    <xf numFmtId="0" fontId="15" fillId="0" borderId="0" xfId="0" applyFont="1" applyAlignment="1">
      <alignment vertical="center" wrapText="1"/>
    </xf>
    <xf numFmtId="0" fontId="0" fillId="5" borderId="5" xfId="0" applyFill="1" applyBorder="1" applyAlignment="1">
      <alignment vertical="center" wrapText="1"/>
    </xf>
    <xf numFmtId="0" fontId="16" fillId="5" borderId="0" xfId="0" applyFont="1" applyFill="1">
      <alignment vertical="center"/>
    </xf>
    <xf numFmtId="0" fontId="5" fillId="5" borderId="0" xfId="0" applyFont="1" applyFill="1" applyAlignment="1">
      <alignment vertical="center" wrapText="1"/>
    </xf>
    <xf numFmtId="0" fontId="0" fillId="5" borderId="1" xfId="0" applyFill="1" applyBorder="1" applyAlignment="1">
      <alignment horizontal="center" vertical="center" wrapText="1"/>
    </xf>
    <xf numFmtId="49" fontId="12" fillId="6" borderId="1" xfId="0" applyNumberFormat="1" applyFont="1" applyFill="1" applyBorder="1" applyAlignment="1">
      <alignment horizontal="center" vertical="center" wrapText="1"/>
    </xf>
    <xf numFmtId="49" fontId="12" fillId="9" borderId="1" xfId="0" applyNumberFormat="1" applyFont="1" applyFill="1" applyBorder="1" applyAlignment="1">
      <alignment horizontal="center" vertical="center" wrapText="1"/>
    </xf>
    <xf numFmtId="49" fontId="44" fillId="9" borderId="1" xfId="0" applyNumberFormat="1" applyFont="1" applyFill="1" applyBorder="1" applyAlignment="1">
      <alignment horizontal="center" vertical="center" wrapText="1"/>
    </xf>
    <xf numFmtId="49" fontId="64" fillId="9" borderId="1" xfId="0" applyNumberFormat="1" applyFont="1" applyFill="1" applyBorder="1" applyAlignment="1">
      <alignment horizontal="center" vertical="center" wrapText="1"/>
    </xf>
    <xf numFmtId="0" fontId="11" fillId="5" borderId="1" xfId="0" applyFont="1" applyFill="1" applyBorder="1" applyAlignment="1">
      <alignment horizontal="center" vertical="center" wrapText="1"/>
    </xf>
    <xf numFmtId="0" fontId="63" fillId="5" borderId="1" xfId="0" applyFont="1" applyFill="1" applyBorder="1" applyAlignment="1">
      <alignment horizontal="center" vertical="center" wrapText="1"/>
    </xf>
    <xf numFmtId="0" fontId="9" fillId="5" borderId="0" xfId="0" applyFont="1" applyFill="1" applyAlignment="1">
      <alignment vertical="center" wrapText="1"/>
    </xf>
    <xf numFmtId="0" fontId="1" fillId="5"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50" fillId="9"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8" fillId="5" borderId="1" xfId="0" applyFont="1" applyFill="1" applyBorder="1" applyAlignment="1">
      <alignment vertical="center" wrapText="1"/>
    </xf>
    <xf numFmtId="0" fontId="8" fillId="5" borderId="1" xfId="0" applyFont="1" applyFill="1" applyBorder="1" applyAlignment="1">
      <alignment horizontal="left" vertical="center"/>
    </xf>
    <xf numFmtId="0" fontId="9" fillId="0" borderId="0" xfId="0" applyFont="1" applyAlignment="1">
      <alignment vertical="center" wrapText="1"/>
    </xf>
    <xf numFmtId="176" fontId="10" fillId="9" borderId="1" xfId="0" applyNumberFormat="1" applyFont="1" applyFill="1" applyBorder="1" applyAlignment="1">
      <alignment horizontal="center" vertical="center" wrapText="1"/>
    </xf>
    <xf numFmtId="0" fontId="10" fillId="9" borderId="1" xfId="0" applyFont="1" applyFill="1" applyBorder="1" applyAlignment="1">
      <alignment horizontal="center" vertical="center" wrapText="1"/>
    </xf>
    <xf numFmtId="176" fontId="10" fillId="5" borderId="1" xfId="0"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0" xfId="0" applyFont="1" applyFill="1" applyAlignment="1">
      <alignment vertical="center" wrapText="1"/>
    </xf>
    <xf numFmtId="0" fontId="34" fillId="5" borderId="0" xfId="0" applyFont="1" applyFill="1" applyAlignment="1">
      <alignment horizontal="left" vertical="center" wrapText="1"/>
    </xf>
    <xf numFmtId="0" fontId="18" fillId="5" borderId="0" xfId="0" applyFont="1" applyFill="1" applyAlignment="1">
      <alignment vertical="center" wrapText="1"/>
    </xf>
    <xf numFmtId="0" fontId="38" fillId="5" borderId="0" xfId="0" applyFont="1" applyFill="1" applyAlignment="1">
      <alignment horizontal="left" vertical="center"/>
    </xf>
    <xf numFmtId="0" fontId="8" fillId="5" borderId="0" xfId="0" applyFont="1" applyFill="1" applyAlignment="1">
      <alignment vertical="center" wrapText="1"/>
    </xf>
    <xf numFmtId="0" fontId="59" fillId="5" borderId="0" xfId="0" applyFont="1" applyFill="1" applyAlignment="1">
      <alignment horizontal="left" vertical="center"/>
    </xf>
    <xf numFmtId="0" fontId="13" fillId="5" borderId="0" xfId="0" applyFont="1" applyFill="1" applyAlignment="1">
      <alignment horizontal="left" vertical="center"/>
    </xf>
    <xf numFmtId="0" fontId="29" fillId="5" borderId="0" xfId="0" applyFont="1" applyFill="1" applyAlignment="1">
      <alignment horizontal="left" vertical="center"/>
    </xf>
    <xf numFmtId="0" fontId="35" fillId="5" borderId="0" xfId="0" applyFont="1" applyFill="1">
      <alignment vertical="center"/>
    </xf>
    <xf numFmtId="0" fontId="35" fillId="5" borderId="0" xfId="0" applyFont="1" applyFill="1" applyAlignment="1">
      <alignment horizontal="left" vertical="center"/>
    </xf>
    <xf numFmtId="0" fontId="0" fillId="8" borderId="0" xfId="0" applyFill="1" applyAlignment="1">
      <alignment vertical="center" wrapText="1"/>
    </xf>
    <xf numFmtId="0" fontId="19" fillId="8" borderId="0" xfId="0" applyFont="1" applyFill="1">
      <alignment vertical="center"/>
    </xf>
    <xf numFmtId="0" fontId="0" fillId="8" borderId="0" xfId="0" applyFill="1" applyAlignment="1">
      <alignment horizontal="center" vertical="center" wrapText="1"/>
    </xf>
    <xf numFmtId="0" fontId="1" fillId="8" borderId="0" xfId="0" applyFont="1" applyFill="1">
      <alignment vertical="center"/>
    </xf>
    <xf numFmtId="0" fontId="0" fillId="8" borderId="5" xfId="0" applyFill="1" applyBorder="1" applyAlignment="1">
      <alignment vertical="center" wrapText="1"/>
    </xf>
    <xf numFmtId="0" fontId="16" fillId="8" borderId="0" xfId="0" applyFont="1" applyFill="1">
      <alignment vertical="center"/>
    </xf>
    <xf numFmtId="0" fontId="10" fillId="8" borderId="0" xfId="0" applyFont="1" applyFill="1">
      <alignment vertical="center"/>
    </xf>
    <xf numFmtId="0" fontId="5" fillId="8" borderId="0" xfId="0" applyFont="1" applyFill="1" applyAlignment="1">
      <alignment vertical="center" wrapText="1"/>
    </xf>
    <xf numFmtId="0" fontId="0" fillId="8" borderId="1" xfId="0" applyFill="1" applyBorder="1" applyAlignment="1">
      <alignment horizontal="center" vertical="center" wrapText="1"/>
    </xf>
    <xf numFmtId="0" fontId="11" fillId="8" borderId="1" xfId="0" applyFont="1" applyFill="1" applyBorder="1" applyAlignment="1">
      <alignment horizontal="center" vertical="center" wrapText="1"/>
    </xf>
    <xf numFmtId="0" fontId="63" fillId="8" borderId="1" xfId="0" applyFont="1" applyFill="1" applyBorder="1" applyAlignment="1">
      <alignment horizontal="center" vertical="center" wrapText="1"/>
    </xf>
    <xf numFmtId="0" fontId="9" fillId="8" borderId="0" xfId="0" applyFont="1" applyFill="1" applyAlignment="1">
      <alignment vertical="center" wrapText="1"/>
    </xf>
    <xf numFmtId="0" fontId="1" fillId="8" borderId="1"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8" fillId="8" borderId="1" xfId="0" applyFont="1" applyFill="1" applyBorder="1" applyAlignment="1">
      <alignment vertical="center" wrapText="1"/>
    </xf>
    <xf numFmtId="0" fontId="8" fillId="8" borderId="1" xfId="0" applyFont="1" applyFill="1" applyBorder="1" applyAlignment="1">
      <alignment horizontal="left" vertical="center"/>
    </xf>
    <xf numFmtId="0" fontId="10" fillId="8" borderId="1" xfId="0" applyFont="1" applyFill="1" applyBorder="1" applyAlignment="1">
      <alignment horizontal="center" vertical="center" wrapText="1"/>
    </xf>
    <xf numFmtId="0" fontId="10" fillId="8" borderId="0" xfId="0" applyFont="1" applyFill="1" applyAlignment="1">
      <alignment vertical="center" wrapText="1"/>
    </xf>
    <xf numFmtId="0" fontId="34" fillId="8" borderId="0" xfId="0" applyFont="1" applyFill="1" applyAlignment="1">
      <alignment horizontal="left" vertical="center" wrapText="1"/>
    </xf>
    <xf numFmtId="0" fontId="8" fillId="8" borderId="0" xfId="0" applyFont="1" applyFill="1" applyAlignment="1">
      <alignment vertical="center" wrapText="1"/>
    </xf>
    <xf numFmtId="0" fontId="38" fillId="8" borderId="0" xfId="0" applyFont="1" applyFill="1" applyAlignment="1">
      <alignment horizontal="left" vertical="center"/>
    </xf>
    <xf numFmtId="0" fontId="59" fillId="8" borderId="0" xfId="0" applyFont="1" applyFill="1" applyAlignment="1">
      <alignment horizontal="left" vertical="center"/>
    </xf>
    <xf numFmtId="0" fontId="13" fillId="8" borderId="0" xfId="0" applyFont="1" applyFill="1" applyAlignment="1">
      <alignment horizontal="left" vertical="center"/>
    </xf>
    <xf numFmtId="0" fontId="13" fillId="8" borderId="0" xfId="0" applyFont="1" applyFill="1" applyAlignment="1">
      <alignment horizontal="right" vertical="center"/>
    </xf>
    <xf numFmtId="0" fontId="29" fillId="8" borderId="0" xfId="0" applyFont="1" applyFill="1" applyAlignment="1">
      <alignment horizontal="left" vertical="center"/>
    </xf>
    <xf numFmtId="0" fontId="35" fillId="8" borderId="0" xfId="0" applyFont="1" applyFill="1">
      <alignment vertical="center"/>
    </xf>
    <xf numFmtId="0" fontId="35" fillId="8" borderId="0" xfId="0" applyFont="1" applyFill="1" applyAlignment="1">
      <alignment horizontal="left" vertical="center"/>
    </xf>
    <xf numFmtId="0" fontId="13" fillId="5" borderId="0" xfId="0" applyFont="1" applyFill="1" applyAlignment="1">
      <alignment horizontal="right" vertical="center"/>
    </xf>
    <xf numFmtId="49" fontId="12" fillId="13" borderId="1" xfId="0" applyNumberFormat="1" applyFont="1" applyFill="1" applyBorder="1" applyAlignment="1">
      <alignment horizontal="center" vertical="center" wrapText="1"/>
    </xf>
    <xf numFmtId="0" fontId="14" fillId="13" borderId="1" xfId="0" applyFont="1" applyFill="1" applyBorder="1" applyAlignment="1">
      <alignment horizontal="center" vertical="center" wrapText="1"/>
    </xf>
    <xf numFmtId="0" fontId="1" fillId="5" borderId="17" xfId="0" applyFont="1" applyFill="1" applyBorder="1" applyAlignment="1">
      <alignment horizontal="left" vertical="center" wrapText="1"/>
    </xf>
    <xf numFmtId="0" fontId="1" fillId="5" borderId="0" xfId="0" applyFont="1" applyFill="1" applyAlignment="1">
      <alignment horizontal="left" vertical="center" wrapText="1"/>
    </xf>
    <xf numFmtId="0" fontId="58" fillId="5" borderId="0" xfId="0" applyFont="1" applyFill="1" applyAlignment="1">
      <alignment horizontal="left" vertical="top" wrapText="1"/>
    </xf>
    <xf numFmtId="0" fontId="58" fillId="5" borderId="5" xfId="0" applyFont="1" applyFill="1" applyBorder="1" applyAlignment="1">
      <alignment horizontal="left" vertical="top" wrapText="1"/>
    </xf>
    <xf numFmtId="0" fontId="16" fillId="0" borderId="1" xfId="0" applyFont="1" applyBorder="1" applyAlignment="1" applyProtection="1">
      <alignment horizontal="left" vertical="center" wrapText="1"/>
      <protection locked="0"/>
    </xf>
    <xf numFmtId="0" fontId="11" fillId="12" borderId="2" xfId="0" applyFont="1" applyFill="1" applyBorder="1" applyAlignment="1">
      <alignment horizontal="center" vertical="center" wrapText="1"/>
    </xf>
    <xf numFmtId="0" fontId="11" fillId="12" borderId="3" xfId="0" applyFont="1" applyFill="1" applyBorder="1" applyAlignment="1">
      <alignment horizontal="center" vertical="center" wrapText="1"/>
    </xf>
    <xf numFmtId="0" fontId="11" fillId="12" borderId="4" xfId="0" applyFont="1" applyFill="1" applyBorder="1" applyAlignment="1">
      <alignment horizontal="center" vertical="center" wrapText="1"/>
    </xf>
    <xf numFmtId="0" fontId="63" fillId="12" borderId="2" xfId="0" applyFont="1" applyFill="1" applyBorder="1" applyAlignment="1">
      <alignment horizontal="center" vertical="center" wrapText="1"/>
    </xf>
    <xf numFmtId="0" fontId="63" fillId="12" borderId="3" xfId="0" applyFont="1" applyFill="1" applyBorder="1" applyAlignment="1">
      <alignment horizontal="center" vertical="center" wrapText="1"/>
    </xf>
    <xf numFmtId="0" fontId="63" fillId="12" borderId="4" xfId="0" applyFont="1" applyFill="1" applyBorder="1" applyAlignment="1">
      <alignment horizontal="center" vertical="center" wrapText="1"/>
    </xf>
    <xf numFmtId="0" fontId="24" fillId="5" borderId="2" xfId="0" applyFont="1" applyFill="1" applyBorder="1" applyAlignment="1">
      <alignment vertical="center" wrapText="1"/>
    </xf>
    <xf numFmtId="0" fontId="24" fillId="5" borderId="3" xfId="0" applyFont="1" applyFill="1" applyBorder="1" applyAlignment="1">
      <alignment vertical="center" wrapText="1"/>
    </xf>
    <xf numFmtId="0" fontId="24" fillId="5" borderId="4" xfId="0" applyFont="1" applyFill="1" applyBorder="1" applyAlignment="1">
      <alignment vertical="center" wrapText="1"/>
    </xf>
    <xf numFmtId="0" fontId="23" fillId="5" borderId="2" xfId="0" applyFont="1" applyFill="1" applyBorder="1" applyAlignment="1">
      <alignment vertical="center" wrapText="1"/>
    </xf>
    <xf numFmtId="0" fontId="23" fillId="5" borderId="3" xfId="0" applyFont="1" applyFill="1" applyBorder="1" applyAlignment="1">
      <alignment vertical="center" wrapText="1"/>
    </xf>
    <xf numFmtId="0" fontId="23" fillId="5" borderId="4" xfId="0" applyFont="1" applyFill="1" applyBorder="1" applyAlignment="1">
      <alignment vertical="center" wrapText="1"/>
    </xf>
    <xf numFmtId="0" fontId="17" fillId="5" borderId="2" xfId="0" applyFont="1" applyFill="1" applyBorder="1" applyAlignment="1">
      <alignment vertical="center" wrapText="1"/>
    </xf>
    <xf numFmtId="0" fontId="17" fillId="5" borderId="3" xfId="0" applyFont="1" applyFill="1" applyBorder="1" applyAlignment="1">
      <alignment vertical="center" wrapText="1"/>
    </xf>
    <xf numFmtId="0" fontId="17" fillId="5" borderId="4" xfId="0" applyFont="1" applyFill="1" applyBorder="1" applyAlignment="1">
      <alignment vertical="center" wrapText="1"/>
    </xf>
    <xf numFmtId="0" fontId="17" fillId="5" borderId="2" xfId="0" applyFont="1" applyFill="1" applyBorder="1" applyAlignment="1">
      <alignment horizontal="left" vertical="center" wrapText="1"/>
    </xf>
    <xf numFmtId="0" fontId="17" fillId="5" borderId="4" xfId="0" applyFont="1" applyFill="1" applyBorder="1" applyAlignment="1">
      <alignment horizontal="left" vertical="center" wrapText="1"/>
    </xf>
    <xf numFmtId="0" fontId="17" fillId="5" borderId="3" xfId="0" applyFont="1" applyFill="1" applyBorder="1" applyAlignment="1">
      <alignment horizontal="left" vertical="center" wrapText="1"/>
    </xf>
    <xf numFmtId="0" fontId="17" fillId="5" borderId="1" xfId="0" applyFont="1" applyFill="1" applyBorder="1" applyAlignment="1">
      <alignment vertical="center" wrapText="1"/>
    </xf>
    <xf numFmtId="49" fontId="15" fillId="0" borderId="2" xfId="0" applyNumberFormat="1" applyFont="1" applyBorder="1" applyAlignment="1" applyProtection="1">
      <alignment horizontal="left" vertical="center" wrapText="1"/>
      <protection locked="0"/>
    </xf>
    <xf numFmtId="49" fontId="15" fillId="0" borderId="4" xfId="0" applyNumberFormat="1" applyFont="1" applyBorder="1" applyAlignment="1" applyProtection="1">
      <alignment horizontal="left" vertical="center" wrapText="1"/>
      <protection locked="0"/>
    </xf>
    <xf numFmtId="0" fontId="15" fillId="0" borderId="2" xfId="0" applyFont="1" applyBorder="1" applyAlignment="1" applyProtection="1">
      <alignment horizontal="left" vertical="center" wrapText="1"/>
      <protection locked="0"/>
    </xf>
    <xf numFmtId="0" fontId="15" fillId="0" borderId="3" xfId="0" applyFont="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49" fontId="10" fillId="0" borderId="2" xfId="0" applyNumberFormat="1" applyFont="1" applyBorder="1" applyAlignment="1" applyProtection="1">
      <alignment horizontal="left" vertical="center" wrapText="1"/>
      <protection locked="0"/>
    </xf>
    <xf numFmtId="49" fontId="10" fillId="0" borderId="3" xfId="0" applyNumberFormat="1" applyFont="1" applyBorder="1" applyAlignment="1" applyProtection="1">
      <alignment horizontal="left" vertical="center" wrapText="1"/>
      <protection locked="0"/>
    </xf>
    <xf numFmtId="49" fontId="10" fillId="0" borderId="4" xfId="0" applyNumberFormat="1" applyFont="1" applyBorder="1" applyAlignment="1" applyProtection="1">
      <alignment horizontal="left" vertical="center" wrapText="1"/>
      <protection locked="0"/>
    </xf>
    <xf numFmtId="0" fontId="19" fillId="7" borderId="1"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9" fillId="7" borderId="4" xfId="0" applyFont="1" applyFill="1" applyBorder="1" applyAlignment="1">
      <alignment horizontal="center" vertical="center" wrapText="1"/>
    </xf>
    <xf numFmtId="0" fontId="61" fillId="7" borderId="2" xfId="0" applyFont="1" applyFill="1" applyBorder="1" applyAlignment="1">
      <alignment horizontal="center" vertical="center" wrapText="1"/>
    </xf>
    <xf numFmtId="0" fontId="61" fillId="7" borderId="4" xfId="0" applyFont="1" applyFill="1" applyBorder="1" applyAlignment="1">
      <alignment horizontal="center" vertical="center" wrapText="1"/>
    </xf>
    <xf numFmtId="0" fontId="61" fillId="7" borderId="3" xfId="0" applyFont="1" applyFill="1" applyBorder="1" applyAlignment="1">
      <alignment horizontal="center" vertical="center" wrapText="1"/>
    </xf>
    <xf numFmtId="0" fontId="61" fillId="7" borderId="1" xfId="0" applyFont="1" applyFill="1" applyBorder="1" applyAlignment="1">
      <alignment horizontal="center" vertical="center" wrapText="1"/>
    </xf>
    <xf numFmtId="0" fontId="24" fillId="8" borderId="2" xfId="0" applyFont="1" applyFill="1" applyBorder="1" applyAlignment="1">
      <alignment vertical="center" wrapText="1"/>
    </xf>
    <xf numFmtId="0" fontId="24" fillId="8" borderId="3" xfId="0" applyFont="1" applyFill="1" applyBorder="1" applyAlignment="1">
      <alignment vertical="center" wrapText="1"/>
    </xf>
    <xf numFmtId="0" fontId="24" fillId="8" borderId="4" xfId="0" applyFont="1" applyFill="1" applyBorder="1" applyAlignment="1">
      <alignment vertical="center" wrapText="1"/>
    </xf>
    <xf numFmtId="0" fontId="23" fillId="8" borderId="2" xfId="0" applyFont="1" applyFill="1" applyBorder="1" applyAlignment="1">
      <alignment vertical="center" wrapText="1"/>
    </xf>
    <xf numFmtId="0" fontId="23" fillId="8" borderId="3" xfId="0" applyFont="1" applyFill="1" applyBorder="1" applyAlignment="1">
      <alignment vertical="center" wrapText="1"/>
    </xf>
    <xf numFmtId="0" fontId="23" fillId="8" borderId="4" xfId="0" applyFont="1" applyFill="1" applyBorder="1" applyAlignment="1">
      <alignment vertical="center" wrapText="1"/>
    </xf>
    <xf numFmtId="0" fontId="27" fillId="5" borderId="0" xfId="1" applyFont="1" applyFill="1" applyAlignment="1" applyProtection="1">
      <alignment horizontal="left" vertical="center"/>
    </xf>
    <xf numFmtId="0" fontId="28" fillId="5" borderId="0" xfId="1" applyFont="1" applyFill="1" applyAlignment="1" applyProtection="1">
      <alignment horizontal="left" vertical="center"/>
    </xf>
    <xf numFmtId="0" fontId="19" fillId="3" borderId="1" xfId="0" applyFont="1" applyFill="1" applyBorder="1" applyAlignment="1">
      <alignment horizontal="center" vertical="center" wrapText="1"/>
    </xf>
    <xf numFmtId="0" fontId="16" fillId="0" borderId="2"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19" fillId="3" borderId="2"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61" fillId="3" borderId="1" xfId="0" applyFont="1" applyFill="1" applyBorder="1" applyAlignment="1">
      <alignment horizontal="center" vertical="center" wrapText="1"/>
    </xf>
    <xf numFmtId="0" fontId="47" fillId="5" borderId="0" xfId="0" applyFont="1" applyFill="1" applyAlignment="1">
      <alignment horizontal="left" vertical="center" wrapText="1"/>
    </xf>
    <xf numFmtId="0" fontId="48" fillId="5" borderId="0" xfId="0" applyFont="1" applyFill="1" applyAlignment="1">
      <alignment horizontal="left" vertical="center" wrapText="1"/>
    </xf>
    <xf numFmtId="49" fontId="20" fillId="0" borderId="2" xfId="1" applyNumberFormat="1" applyFont="1" applyFill="1" applyBorder="1" applyAlignment="1" applyProtection="1">
      <alignment horizontal="left" vertical="center" wrapText="1"/>
      <protection locked="0"/>
    </xf>
    <xf numFmtId="49" fontId="20" fillId="0" borderId="3" xfId="1" applyNumberFormat="1" applyFont="1" applyFill="1" applyBorder="1" applyAlignment="1" applyProtection="1">
      <alignment horizontal="left" vertical="center" wrapText="1"/>
      <protection locked="0"/>
    </xf>
    <xf numFmtId="49" fontId="20" fillId="0" borderId="4" xfId="1" applyNumberFormat="1" applyFont="1" applyFill="1" applyBorder="1" applyAlignment="1" applyProtection="1">
      <alignment horizontal="left" vertical="center" wrapText="1"/>
      <protection locked="0"/>
    </xf>
    <xf numFmtId="0" fontId="36" fillId="0" borderId="0" xfId="0" applyFont="1" applyAlignment="1">
      <alignment horizontal="left" vertical="top" wrapText="1"/>
    </xf>
    <xf numFmtId="0" fontId="39" fillId="0" borderId="0" xfId="0" applyFont="1" applyAlignment="1">
      <alignment horizontal="left" vertical="top" wrapText="1"/>
    </xf>
    <xf numFmtId="0" fontId="40" fillId="0" borderId="0" xfId="0" applyFont="1" applyAlignment="1">
      <alignment horizontal="left" vertical="top" wrapText="1"/>
    </xf>
    <xf numFmtId="0" fontId="40" fillId="0" borderId="0" xfId="0" applyFont="1" applyAlignment="1">
      <alignment horizontal="left" vertical="top"/>
    </xf>
  </cellXfs>
  <cellStyles count="2">
    <cellStyle name="ハイパーリンク" xfId="1" builtinId="8"/>
    <cellStyle name="標準" xfId="0" builtinId="0"/>
  </cellStyles>
  <dxfs count="5">
    <dxf>
      <fill>
        <patternFill>
          <bgColor rgb="FFFFD1D1"/>
        </patternFill>
      </fill>
    </dxf>
    <dxf>
      <fill>
        <patternFill>
          <bgColor rgb="FFFFD1D1"/>
        </patternFill>
      </fill>
    </dxf>
    <dxf>
      <fill>
        <patternFill>
          <bgColor rgb="FFFFD1D1"/>
        </patternFill>
      </fill>
    </dxf>
    <dxf>
      <fill>
        <patternFill>
          <bgColor rgb="FFFFD1D1"/>
        </patternFill>
      </fill>
    </dxf>
    <dxf>
      <fill>
        <patternFill>
          <bgColor rgb="FFFFD1D1"/>
        </patternFill>
      </fill>
    </dxf>
  </dxfs>
  <tableStyles count="0" defaultTableStyle="TableStyleMedium2" defaultPivotStyle="PivotStyleLight16"/>
  <colors>
    <mruColors>
      <color rgb="FFCCFFCC"/>
      <color rgb="FFCCECFF"/>
      <color rgb="FFCCFFFF"/>
      <color rgb="FFFFFFCC"/>
      <color rgb="FFEEDDFF"/>
      <color rgb="FFEAD5FF"/>
      <color rgb="FFDCD6E6"/>
      <color rgb="FFFDE4CF"/>
      <color rgb="FFE2C5FF"/>
      <color rgb="FFD7A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438150</xdr:colOff>
      <xdr:row>64</xdr:row>
      <xdr:rowOff>114300</xdr:rowOff>
    </xdr:from>
    <xdr:to>
      <xdr:col>8</xdr:col>
      <xdr:colOff>351750</xdr:colOff>
      <xdr:row>74</xdr:row>
      <xdr:rowOff>47625</xdr:rowOff>
    </xdr:to>
    <xdr:pic>
      <xdr:nvPicPr>
        <xdr:cNvPr id="63" name="図 62">
          <a:extLst>
            <a:ext uri="{FF2B5EF4-FFF2-40B4-BE49-F238E27FC236}">
              <a16:creationId xmlns:a16="http://schemas.microsoft.com/office/drawing/2014/main" id="{00000000-0008-0000-0200-00003F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79569"/>
        <a:stretch/>
      </xdr:blipFill>
      <xdr:spPr bwMode="auto">
        <a:xfrm>
          <a:off x="438150" y="9388186"/>
          <a:ext cx="5386145" cy="17084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466725</xdr:colOff>
      <xdr:row>66</xdr:row>
      <xdr:rowOff>133350</xdr:rowOff>
    </xdr:from>
    <xdr:to>
      <xdr:col>7</xdr:col>
      <xdr:colOff>400050</xdr:colOff>
      <xdr:row>67</xdr:row>
      <xdr:rowOff>161925</xdr:rowOff>
    </xdr:to>
    <xdr:sp macro="" textlink="">
      <xdr:nvSpPr>
        <xdr:cNvPr id="5" name="角丸四角形 4">
          <a:extLst>
            <a:ext uri="{FF2B5EF4-FFF2-40B4-BE49-F238E27FC236}">
              <a16:creationId xmlns:a16="http://schemas.microsoft.com/office/drawing/2014/main" id="{00000000-0008-0000-0200-000005000000}"/>
            </a:ext>
          </a:extLst>
        </xdr:cNvPr>
        <xdr:cNvSpPr/>
      </xdr:nvSpPr>
      <xdr:spPr>
        <a:xfrm>
          <a:off x="466725" y="9796895"/>
          <a:ext cx="4721802" cy="20175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466725</xdr:colOff>
      <xdr:row>69</xdr:row>
      <xdr:rowOff>47625</xdr:rowOff>
    </xdr:from>
    <xdr:to>
      <xdr:col>7</xdr:col>
      <xdr:colOff>400050</xdr:colOff>
      <xdr:row>70</xdr:row>
      <xdr:rowOff>76200</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466725" y="10230716"/>
          <a:ext cx="4721802" cy="20175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466726</xdr:colOff>
      <xdr:row>71</xdr:row>
      <xdr:rowOff>152400</xdr:rowOff>
    </xdr:from>
    <xdr:to>
      <xdr:col>8</xdr:col>
      <xdr:colOff>295276</xdr:colOff>
      <xdr:row>72</xdr:row>
      <xdr:rowOff>161925</xdr:rowOff>
    </xdr:to>
    <xdr:sp macro="" textlink="">
      <xdr:nvSpPr>
        <xdr:cNvPr id="7" name="角丸四角形 6">
          <a:extLst>
            <a:ext uri="{FF2B5EF4-FFF2-40B4-BE49-F238E27FC236}">
              <a16:creationId xmlns:a16="http://schemas.microsoft.com/office/drawing/2014/main" id="{00000000-0008-0000-0200-000007000000}"/>
            </a:ext>
          </a:extLst>
        </xdr:cNvPr>
        <xdr:cNvSpPr/>
      </xdr:nvSpPr>
      <xdr:spPr>
        <a:xfrm>
          <a:off x="466726" y="10681855"/>
          <a:ext cx="5301095" cy="18270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65</xdr:row>
      <xdr:rowOff>142876</xdr:rowOff>
    </xdr:from>
    <xdr:to>
      <xdr:col>0</xdr:col>
      <xdr:colOff>447675</xdr:colOff>
      <xdr:row>68</xdr:row>
      <xdr:rowOff>47626</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0" y="9633240"/>
          <a:ext cx="447675" cy="424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①</a:t>
          </a:r>
        </a:p>
      </xdr:txBody>
    </xdr:sp>
    <xdr:clientData/>
  </xdr:twoCellAnchor>
  <xdr:twoCellAnchor>
    <xdr:from>
      <xdr:col>0</xdr:col>
      <xdr:colOff>0</xdr:colOff>
      <xdr:row>68</xdr:row>
      <xdr:rowOff>133351</xdr:rowOff>
    </xdr:from>
    <xdr:to>
      <xdr:col>0</xdr:col>
      <xdr:colOff>447675</xdr:colOff>
      <xdr:row>71</xdr:row>
      <xdr:rowOff>38101</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0" y="10143260"/>
          <a:ext cx="447675" cy="424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②</a:t>
          </a:r>
        </a:p>
      </xdr:txBody>
    </xdr:sp>
    <xdr:clientData/>
  </xdr:twoCellAnchor>
  <xdr:twoCellAnchor>
    <xdr:from>
      <xdr:col>0</xdr:col>
      <xdr:colOff>0</xdr:colOff>
      <xdr:row>71</xdr:row>
      <xdr:rowOff>66676</xdr:rowOff>
    </xdr:from>
    <xdr:to>
      <xdr:col>0</xdr:col>
      <xdr:colOff>447675</xdr:colOff>
      <xdr:row>73</xdr:row>
      <xdr:rowOff>142876</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0" y="10596131"/>
          <a:ext cx="447675" cy="422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③</a:t>
          </a:r>
        </a:p>
      </xdr:txBody>
    </xdr:sp>
    <xdr:clientData/>
  </xdr:twoCellAnchor>
  <xdr:twoCellAnchor>
    <xdr:from>
      <xdr:col>0</xdr:col>
      <xdr:colOff>0</xdr:colOff>
      <xdr:row>147</xdr:row>
      <xdr:rowOff>38100</xdr:rowOff>
    </xdr:from>
    <xdr:to>
      <xdr:col>6</xdr:col>
      <xdr:colOff>1447</xdr:colOff>
      <xdr:row>181</xdr:row>
      <xdr:rowOff>76200</xdr:rowOff>
    </xdr:to>
    <xdr:grpSp>
      <xdr:nvGrpSpPr>
        <xdr:cNvPr id="4" name="グループ化 3">
          <a:extLst>
            <a:ext uri="{FF2B5EF4-FFF2-40B4-BE49-F238E27FC236}">
              <a16:creationId xmlns:a16="http://schemas.microsoft.com/office/drawing/2014/main" id="{38362A91-B8C9-46E0-ABF3-67B59D14299B}"/>
            </a:ext>
          </a:extLst>
        </xdr:cNvPr>
        <xdr:cNvGrpSpPr/>
      </xdr:nvGrpSpPr>
      <xdr:grpSpPr>
        <a:xfrm>
          <a:off x="0" y="38052375"/>
          <a:ext cx="4116247" cy="5867400"/>
          <a:chOff x="0" y="23269575"/>
          <a:chExt cx="5847675" cy="8338928"/>
        </a:xfrm>
      </xdr:grpSpPr>
      <xdr:pic>
        <xdr:nvPicPr>
          <xdr:cNvPr id="65" name="図 64">
            <a:extLst>
              <a:ext uri="{FF2B5EF4-FFF2-40B4-BE49-F238E27FC236}">
                <a16:creationId xmlns:a16="http://schemas.microsoft.com/office/drawing/2014/main" id="{00000000-0008-0000-0200-00004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7675" y="23269575"/>
            <a:ext cx="5400000" cy="8338928"/>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2" name="グループ化 1">
            <a:extLst>
              <a:ext uri="{FF2B5EF4-FFF2-40B4-BE49-F238E27FC236}">
                <a16:creationId xmlns:a16="http://schemas.microsoft.com/office/drawing/2014/main" id="{A0DD53EE-7000-4777-9896-12C5388FD644}"/>
              </a:ext>
            </a:extLst>
          </xdr:cNvPr>
          <xdr:cNvGrpSpPr/>
        </xdr:nvGrpSpPr>
        <xdr:grpSpPr>
          <a:xfrm>
            <a:off x="0" y="23574376"/>
            <a:ext cx="466725" cy="7620000"/>
            <a:chOff x="0" y="23574376"/>
            <a:chExt cx="466725" cy="7620000"/>
          </a:xfrm>
        </xdr:grpSpPr>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19050" y="23574376"/>
              <a:ext cx="44767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0">
                  <a:solidFill>
                    <a:schemeClr val="tx1"/>
                  </a:solidFill>
                </a:rPr>
                <a:t>①</a:t>
              </a:r>
            </a:p>
          </xdr:txBody>
        </xdr:sp>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0" y="24012526"/>
              <a:ext cx="44767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0">
                  <a:solidFill>
                    <a:schemeClr val="tx1"/>
                  </a:solidFill>
                </a:rPr>
                <a:t>②</a:t>
              </a:r>
            </a:p>
          </xdr:txBody>
        </xdr:sp>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0" y="24603076"/>
              <a:ext cx="44767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0">
                  <a:solidFill>
                    <a:schemeClr val="tx1"/>
                  </a:solidFill>
                </a:rPr>
                <a:t>③</a:t>
              </a:r>
            </a:p>
          </xdr:txBody>
        </xdr:sp>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0" y="26136601"/>
              <a:ext cx="44767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0">
                  <a:solidFill>
                    <a:schemeClr val="tx1"/>
                  </a:solidFill>
                </a:rPr>
                <a:t>④</a:t>
              </a:r>
            </a:p>
          </xdr:txBody>
        </xdr:sp>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0" y="27679651"/>
              <a:ext cx="44767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0">
                  <a:solidFill>
                    <a:schemeClr val="tx1"/>
                  </a:solidFill>
                </a:rPr>
                <a:t>⑤</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0" y="29222701"/>
              <a:ext cx="44767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0">
                  <a:solidFill>
                    <a:schemeClr val="tx1"/>
                  </a:solidFill>
                </a:rPr>
                <a:t>⑥</a:t>
              </a:r>
            </a:p>
          </xdr:txBody>
        </xdr:sp>
        <xdr:sp macro="" textlink="">
          <xdr:nvSpPr>
            <xdr:cNvPr id="26" name="テキスト ボックス 25">
              <a:extLst>
                <a:ext uri="{FF2B5EF4-FFF2-40B4-BE49-F238E27FC236}">
                  <a16:creationId xmlns:a16="http://schemas.microsoft.com/office/drawing/2014/main" id="{00000000-0008-0000-0200-00001A000000}"/>
                </a:ext>
              </a:extLst>
            </xdr:cNvPr>
            <xdr:cNvSpPr txBox="1"/>
          </xdr:nvSpPr>
          <xdr:spPr>
            <a:xfrm>
              <a:off x="0" y="30775276"/>
              <a:ext cx="447675"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0">
                  <a:solidFill>
                    <a:schemeClr val="tx1"/>
                  </a:solidFill>
                </a:rPr>
                <a:t>⑦</a:t>
              </a:r>
            </a:p>
          </xdr:txBody>
        </xdr:sp>
      </xdr:grpSp>
      <xdr:grpSp>
        <xdr:nvGrpSpPr>
          <xdr:cNvPr id="3" name="グループ化 2">
            <a:extLst>
              <a:ext uri="{FF2B5EF4-FFF2-40B4-BE49-F238E27FC236}">
                <a16:creationId xmlns:a16="http://schemas.microsoft.com/office/drawing/2014/main" id="{3F11EACB-6989-4F97-8D87-4EBA937CEBC6}"/>
              </a:ext>
            </a:extLst>
          </xdr:cNvPr>
          <xdr:cNvGrpSpPr/>
        </xdr:nvGrpSpPr>
        <xdr:grpSpPr>
          <a:xfrm>
            <a:off x="466725" y="23679150"/>
            <a:ext cx="5334001" cy="7772400"/>
            <a:chOff x="466725" y="23679150"/>
            <a:chExt cx="5334001" cy="7772400"/>
          </a:xfrm>
        </xdr:grpSpPr>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66725" y="23679150"/>
              <a:ext cx="4733925" cy="200025"/>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0"/>
            </a:p>
          </xdr:txBody>
        </xdr:sp>
        <xdr:sp macro="" textlink="">
          <xdr:nvSpPr>
            <xdr:cNvPr id="14" name="角丸四角形 13">
              <a:extLst>
                <a:ext uri="{FF2B5EF4-FFF2-40B4-BE49-F238E27FC236}">
                  <a16:creationId xmlns:a16="http://schemas.microsoft.com/office/drawing/2014/main" id="{00000000-0008-0000-0200-00000E000000}"/>
                </a:ext>
              </a:extLst>
            </xdr:cNvPr>
            <xdr:cNvSpPr/>
          </xdr:nvSpPr>
          <xdr:spPr>
            <a:xfrm>
              <a:off x="466725" y="24098250"/>
              <a:ext cx="4733925" cy="200025"/>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0"/>
            </a:p>
          </xdr:txBody>
        </xdr:sp>
        <xdr:sp macro="" textlink="">
          <xdr:nvSpPr>
            <xdr:cNvPr id="15" name="角丸四角形 14">
              <a:extLst>
                <a:ext uri="{FF2B5EF4-FFF2-40B4-BE49-F238E27FC236}">
                  <a16:creationId xmlns:a16="http://schemas.microsoft.com/office/drawing/2014/main" id="{00000000-0008-0000-0200-00000F000000}"/>
                </a:ext>
              </a:extLst>
            </xdr:cNvPr>
            <xdr:cNvSpPr/>
          </xdr:nvSpPr>
          <xdr:spPr>
            <a:xfrm>
              <a:off x="466725" y="24545925"/>
              <a:ext cx="5286375" cy="733425"/>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0"/>
            </a:p>
          </xdr:txBody>
        </xdr:sp>
        <xdr:sp macro="" textlink="">
          <xdr:nvSpPr>
            <xdr:cNvPr id="19" name="角丸四角形 18">
              <a:extLst>
                <a:ext uri="{FF2B5EF4-FFF2-40B4-BE49-F238E27FC236}">
                  <a16:creationId xmlns:a16="http://schemas.microsoft.com/office/drawing/2014/main" id="{00000000-0008-0000-0200-000013000000}"/>
                </a:ext>
              </a:extLst>
            </xdr:cNvPr>
            <xdr:cNvSpPr/>
          </xdr:nvSpPr>
          <xdr:spPr>
            <a:xfrm>
              <a:off x="466726" y="26079450"/>
              <a:ext cx="5334000" cy="733425"/>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0"/>
            </a:p>
          </xdr:txBody>
        </xdr:sp>
        <xdr:sp macro="" textlink="">
          <xdr:nvSpPr>
            <xdr:cNvPr id="21" name="角丸四角形 20">
              <a:extLst>
                <a:ext uri="{FF2B5EF4-FFF2-40B4-BE49-F238E27FC236}">
                  <a16:creationId xmlns:a16="http://schemas.microsoft.com/office/drawing/2014/main" id="{00000000-0008-0000-0200-000015000000}"/>
                </a:ext>
              </a:extLst>
            </xdr:cNvPr>
            <xdr:cNvSpPr/>
          </xdr:nvSpPr>
          <xdr:spPr>
            <a:xfrm>
              <a:off x="466725" y="27622500"/>
              <a:ext cx="5324475" cy="733425"/>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0"/>
            </a:p>
          </xdr:txBody>
        </xdr:sp>
        <xdr:sp macro="" textlink="">
          <xdr:nvSpPr>
            <xdr:cNvPr id="23" name="角丸四角形 22">
              <a:extLst>
                <a:ext uri="{FF2B5EF4-FFF2-40B4-BE49-F238E27FC236}">
                  <a16:creationId xmlns:a16="http://schemas.microsoft.com/office/drawing/2014/main" id="{00000000-0008-0000-0200-000017000000}"/>
                </a:ext>
              </a:extLst>
            </xdr:cNvPr>
            <xdr:cNvSpPr/>
          </xdr:nvSpPr>
          <xdr:spPr>
            <a:xfrm>
              <a:off x="466726" y="29165550"/>
              <a:ext cx="5314950" cy="733425"/>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0"/>
            </a:p>
          </xdr:txBody>
        </xdr:sp>
        <xdr:sp macro="" textlink="">
          <xdr:nvSpPr>
            <xdr:cNvPr id="25" name="角丸四角形 24">
              <a:extLst>
                <a:ext uri="{FF2B5EF4-FFF2-40B4-BE49-F238E27FC236}">
                  <a16:creationId xmlns:a16="http://schemas.microsoft.com/office/drawing/2014/main" id="{00000000-0008-0000-0200-000019000000}"/>
                </a:ext>
              </a:extLst>
            </xdr:cNvPr>
            <xdr:cNvSpPr/>
          </xdr:nvSpPr>
          <xdr:spPr>
            <a:xfrm>
              <a:off x="466726" y="30718125"/>
              <a:ext cx="5334000" cy="733425"/>
            </a:xfrm>
            <a:prstGeom prst="round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b="0"/>
            </a:p>
          </xdr:txBody>
        </xdr: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894647" y="25507950"/>
              <a:ext cx="3905250" cy="304800"/>
            </a:xfrm>
            <a:prstGeom prst="rect">
              <a:avLst/>
            </a:prstGeom>
            <a:solidFill>
              <a:srgbClr val="FFFFCC"/>
            </a:solidFill>
            <a:ln w="38100"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solidFill>
                    <a:sysClr val="windowText" lastClr="000000"/>
                  </a:solidFill>
                </a:rPr>
                <a:t>納品先は空欄のままにしてください。</a:t>
              </a:r>
            </a:p>
          </xdr:txBody>
        </xdr:sp>
        <xdr:sp macro="" textlink="">
          <xdr:nvSpPr>
            <xdr:cNvPr id="28" name="テキスト ボックス 27">
              <a:extLst>
                <a:ext uri="{FF2B5EF4-FFF2-40B4-BE49-F238E27FC236}">
                  <a16:creationId xmlns:a16="http://schemas.microsoft.com/office/drawing/2014/main" id="{00000000-0008-0000-0200-00001C000000}"/>
                </a:ext>
              </a:extLst>
            </xdr:cNvPr>
            <xdr:cNvSpPr txBox="1"/>
          </xdr:nvSpPr>
          <xdr:spPr>
            <a:xfrm>
              <a:off x="894647" y="27070050"/>
              <a:ext cx="3905250" cy="304800"/>
            </a:xfrm>
            <a:prstGeom prst="rect">
              <a:avLst/>
            </a:prstGeom>
            <a:solidFill>
              <a:srgbClr val="CCECFF"/>
            </a:solidFill>
            <a:ln w="38100"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0">
                  <a:solidFill>
                    <a:sysClr val="windowText" lastClr="000000"/>
                  </a:solidFill>
                </a:rPr>
                <a:t>納品先は空欄のままにしてください。</a:t>
              </a:r>
            </a:p>
          </xdr:txBody>
        </xdr:sp>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894647" y="28584525"/>
              <a:ext cx="3905250" cy="304800"/>
            </a:xfrm>
            <a:prstGeom prst="rect">
              <a:avLst/>
            </a:prstGeom>
            <a:solidFill>
              <a:srgbClr val="FFFFCC"/>
            </a:solidFill>
            <a:ln w="38100"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0">
                  <a:solidFill>
                    <a:sysClr val="windowText" lastClr="000000"/>
                  </a:solidFill>
                </a:rPr>
                <a:t>納品先は空欄のままにしてください。</a:t>
              </a:r>
            </a:p>
          </xdr:txBody>
        </xdr:sp>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894647" y="30127575"/>
              <a:ext cx="3905250" cy="304800"/>
            </a:xfrm>
            <a:prstGeom prst="rect">
              <a:avLst/>
            </a:prstGeom>
            <a:solidFill>
              <a:srgbClr val="CCECFF"/>
            </a:solidFill>
            <a:ln w="38100"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0">
                  <a:solidFill>
                    <a:sysClr val="windowText" lastClr="000000"/>
                  </a:solidFill>
                </a:rPr>
                <a:t>納品先は空欄のままにしてください。</a:t>
              </a:r>
            </a:p>
          </xdr:txBody>
        </xdr:sp>
      </xdr:grpSp>
    </xdr:grpSp>
    <xdr:clientData/>
  </xdr:twoCellAnchor>
  <xdr:oneCellAnchor>
    <xdr:from>
      <xdr:col>0</xdr:col>
      <xdr:colOff>428625</xdr:colOff>
      <xdr:row>80</xdr:row>
      <xdr:rowOff>28575</xdr:rowOff>
    </xdr:from>
    <xdr:ext cx="5400000" cy="8357978"/>
    <xdr:pic>
      <xdr:nvPicPr>
        <xdr:cNvPr id="160" name="図 159">
          <a:extLst>
            <a:ext uri="{FF2B5EF4-FFF2-40B4-BE49-F238E27FC236}">
              <a16:creationId xmlns:a16="http://schemas.microsoft.com/office/drawing/2014/main" id="{815C96C9-0D7A-44D1-A5DC-900D27E3377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25" y="12255211"/>
          <a:ext cx="5400000" cy="835797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0</xdr:col>
      <xdr:colOff>457200</xdr:colOff>
      <xdr:row>82</xdr:row>
      <xdr:rowOff>95250</xdr:rowOff>
    </xdr:from>
    <xdr:to>
      <xdr:col>7</xdr:col>
      <xdr:colOff>390525</xdr:colOff>
      <xdr:row>83</xdr:row>
      <xdr:rowOff>123825</xdr:rowOff>
    </xdr:to>
    <xdr:sp macro="" textlink="">
      <xdr:nvSpPr>
        <xdr:cNvPr id="161" name="角丸四角形 30">
          <a:extLst>
            <a:ext uri="{FF2B5EF4-FFF2-40B4-BE49-F238E27FC236}">
              <a16:creationId xmlns:a16="http://schemas.microsoft.com/office/drawing/2014/main" id="{DD25FCDB-EA5A-41E3-A43D-BA1095468B0C}"/>
            </a:ext>
          </a:extLst>
        </xdr:cNvPr>
        <xdr:cNvSpPr/>
      </xdr:nvSpPr>
      <xdr:spPr>
        <a:xfrm>
          <a:off x="457200" y="12668250"/>
          <a:ext cx="4721802" cy="20175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85</xdr:row>
      <xdr:rowOff>0</xdr:rowOff>
    </xdr:from>
    <xdr:to>
      <xdr:col>7</xdr:col>
      <xdr:colOff>390525</xdr:colOff>
      <xdr:row>86</xdr:row>
      <xdr:rowOff>28575</xdr:rowOff>
    </xdr:to>
    <xdr:sp macro="" textlink="">
      <xdr:nvSpPr>
        <xdr:cNvPr id="162" name="角丸四角形 31">
          <a:extLst>
            <a:ext uri="{FF2B5EF4-FFF2-40B4-BE49-F238E27FC236}">
              <a16:creationId xmlns:a16="http://schemas.microsoft.com/office/drawing/2014/main" id="{19454A69-C44D-4004-A67D-AE1F838BB3C2}"/>
            </a:ext>
          </a:extLst>
        </xdr:cNvPr>
        <xdr:cNvSpPr/>
      </xdr:nvSpPr>
      <xdr:spPr>
        <a:xfrm>
          <a:off x="457200" y="13092545"/>
          <a:ext cx="4721802" cy="20175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87</xdr:row>
      <xdr:rowOff>104775</xdr:rowOff>
    </xdr:from>
    <xdr:to>
      <xdr:col>8</xdr:col>
      <xdr:colOff>257175</xdr:colOff>
      <xdr:row>91</xdr:row>
      <xdr:rowOff>152400</xdr:rowOff>
    </xdr:to>
    <xdr:sp macro="" textlink="">
      <xdr:nvSpPr>
        <xdr:cNvPr id="163" name="角丸四角形 32">
          <a:extLst>
            <a:ext uri="{FF2B5EF4-FFF2-40B4-BE49-F238E27FC236}">
              <a16:creationId xmlns:a16="http://schemas.microsoft.com/office/drawing/2014/main" id="{296A2699-1D44-47D6-8AB6-69543D495EC4}"/>
            </a:ext>
          </a:extLst>
        </xdr:cNvPr>
        <xdr:cNvSpPr/>
      </xdr:nvSpPr>
      <xdr:spPr>
        <a:xfrm>
          <a:off x="457200" y="13543684"/>
          <a:ext cx="5272520" cy="74035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9525</xdr:colOff>
      <xdr:row>81</xdr:row>
      <xdr:rowOff>161926</xdr:rowOff>
    </xdr:from>
    <xdr:to>
      <xdr:col>0</xdr:col>
      <xdr:colOff>457200</xdr:colOff>
      <xdr:row>84</xdr:row>
      <xdr:rowOff>66676</xdr:rowOff>
    </xdr:to>
    <xdr:sp macro="" textlink="">
      <xdr:nvSpPr>
        <xdr:cNvPr id="164" name="テキスト ボックス 163">
          <a:extLst>
            <a:ext uri="{FF2B5EF4-FFF2-40B4-BE49-F238E27FC236}">
              <a16:creationId xmlns:a16="http://schemas.microsoft.com/office/drawing/2014/main" id="{94D629AD-1563-45E3-B5B3-BBF3113004C6}"/>
            </a:ext>
          </a:extLst>
        </xdr:cNvPr>
        <xdr:cNvSpPr txBox="1"/>
      </xdr:nvSpPr>
      <xdr:spPr>
        <a:xfrm>
          <a:off x="9525" y="12561744"/>
          <a:ext cx="447675" cy="424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①</a:t>
          </a:r>
        </a:p>
      </xdr:txBody>
    </xdr:sp>
    <xdr:clientData/>
  </xdr:twoCellAnchor>
  <xdr:twoCellAnchor>
    <xdr:from>
      <xdr:col>0</xdr:col>
      <xdr:colOff>0</xdr:colOff>
      <xdr:row>84</xdr:row>
      <xdr:rowOff>85726</xdr:rowOff>
    </xdr:from>
    <xdr:to>
      <xdr:col>0</xdr:col>
      <xdr:colOff>438150</xdr:colOff>
      <xdr:row>86</xdr:row>
      <xdr:rowOff>161926</xdr:rowOff>
    </xdr:to>
    <xdr:sp macro="" textlink="">
      <xdr:nvSpPr>
        <xdr:cNvPr id="165" name="テキスト ボックス 164">
          <a:extLst>
            <a:ext uri="{FF2B5EF4-FFF2-40B4-BE49-F238E27FC236}">
              <a16:creationId xmlns:a16="http://schemas.microsoft.com/office/drawing/2014/main" id="{A87A7274-A916-48B4-AEBA-F744A326702E}"/>
            </a:ext>
          </a:extLst>
        </xdr:cNvPr>
        <xdr:cNvSpPr txBox="1"/>
      </xdr:nvSpPr>
      <xdr:spPr>
        <a:xfrm>
          <a:off x="0" y="13005090"/>
          <a:ext cx="438150" cy="422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②</a:t>
          </a:r>
        </a:p>
      </xdr:txBody>
    </xdr:sp>
    <xdr:clientData/>
  </xdr:twoCellAnchor>
  <xdr:twoCellAnchor>
    <xdr:from>
      <xdr:col>0</xdr:col>
      <xdr:colOff>0</xdr:colOff>
      <xdr:row>87</xdr:row>
      <xdr:rowOff>161926</xdr:rowOff>
    </xdr:from>
    <xdr:to>
      <xdr:col>0</xdr:col>
      <xdr:colOff>438150</xdr:colOff>
      <xdr:row>90</xdr:row>
      <xdr:rowOff>66676</xdr:rowOff>
    </xdr:to>
    <xdr:sp macro="" textlink="">
      <xdr:nvSpPr>
        <xdr:cNvPr id="166" name="テキスト ボックス 165">
          <a:extLst>
            <a:ext uri="{FF2B5EF4-FFF2-40B4-BE49-F238E27FC236}">
              <a16:creationId xmlns:a16="http://schemas.microsoft.com/office/drawing/2014/main" id="{53DB5544-CBF4-4B63-869E-B2A0DADF72D3}"/>
            </a:ext>
          </a:extLst>
        </xdr:cNvPr>
        <xdr:cNvSpPr txBox="1"/>
      </xdr:nvSpPr>
      <xdr:spPr>
        <a:xfrm>
          <a:off x="0" y="13600835"/>
          <a:ext cx="438150" cy="424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③</a:t>
          </a:r>
        </a:p>
      </xdr:txBody>
    </xdr:sp>
    <xdr:clientData/>
  </xdr:twoCellAnchor>
  <xdr:twoCellAnchor>
    <xdr:from>
      <xdr:col>0</xdr:col>
      <xdr:colOff>457200</xdr:colOff>
      <xdr:row>94</xdr:row>
      <xdr:rowOff>11257</xdr:rowOff>
    </xdr:from>
    <xdr:to>
      <xdr:col>7</xdr:col>
      <xdr:colOff>390525</xdr:colOff>
      <xdr:row>94</xdr:row>
      <xdr:rowOff>165389</xdr:rowOff>
    </xdr:to>
    <xdr:sp macro="" textlink="">
      <xdr:nvSpPr>
        <xdr:cNvPr id="167" name="角丸四角形 36">
          <a:extLst>
            <a:ext uri="{FF2B5EF4-FFF2-40B4-BE49-F238E27FC236}">
              <a16:creationId xmlns:a16="http://schemas.microsoft.com/office/drawing/2014/main" id="{2FEF58D2-D9C1-4D4A-9DF1-6B56E0A2078E}"/>
            </a:ext>
          </a:extLst>
        </xdr:cNvPr>
        <xdr:cNvSpPr/>
      </xdr:nvSpPr>
      <xdr:spPr>
        <a:xfrm>
          <a:off x="457200" y="24568439"/>
          <a:ext cx="4721802" cy="15413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96</xdr:row>
      <xdr:rowOff>133350</xdr:rowOff>
    </xdr:from>
    <xdr:to>
      <xdr:col>8</xdr:col>
      <xdr:colOff>257175</xdr:colOff>
      <xdr:row>100</xdr:row>
      <xdr:rowOff>47625</xdr:rowOff>
    </xdr:to>
    <xdr:sp macro="" textlink="">
      <xdr:nvSpPr>
        <xdr:cNvPr id="168" name="角丸四角形 37">
          <a:extLst>
            <a:ext uri="{FF2B5EF4-FFF2-40B4-BE49-F238E27FC236}">
              <a16:creationId xmlns:a16="http://schemas.microsoft.com/office/drawing/2014/main" id="{FE18FE3C-CA1B-45D4-A328-159222F6A1C1}"/>
            </a:ext>
          </a:extLst>
        </xdr:cNvPr>
        <xdr:cNvSpPr/>
      </xdr:nvSpPr>
      <xdr:spPr>
        <a:xfrm>
          <a:off x="457200" y="15130895"/>
          <a:ext cx="5272520" cy="60700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102</xdr:row>
      <xdr:rowOff>148071</xdr:rowOff>
    </xdr:from>
    <xdr:to>
      <xdr:col>7</xdr:col>
      <xdr:colOff>390525</xdr:colOff>
      <xdr:row>104</xdr:row>
      <xdr:rowOff>3464</xdr:rowOff>
    </xdr:to>
    <xdr:sp macro="" textlink="">
      <xdr:nvSpPr>
        <xdr:cNvPr id="169" name="角丸四角形 40">
          <a:extLst>
            <a:ext uri="{FF2B5EF4-FFF2-40B4-BE49-F238E27FC236}">
              <a16:creationId xmlns:a16="http://schemas.microsoft.com/office/drawing/2014/main" id="{F269EB88-A5E2-4771-908C-646680993092}"/>
            </a:ext>
          </a:extLst>
        </xdr:cNvPr>
        <xdr:cNvSpPr/>
      </xdr:nvSpPr>
      <xdr:spPr>
        <a:xfrm>
          <a:off x="457200" y="26090707"/>
          <a:ext cx="4721802" cy="201757"/>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105</xdr:row>
      <xdr:rowOff>71005</xdr:rowOff>
    </xdr:from>
    <xdr:to>
      <xdr:col>8</xdr:col>
      <xdr:colOff>257175</xdr:colOff>
      <xdr:row>109</xdr:row>
      <xdr:rowOff>118630</xdr:rowOff>
    </xdr:to>
    <xdr:sp macro="" textlink="">
      <xdr:nvSpPr>
        <xdr:cNvPr id="170" name="角丸四角形 41">
          <a:extLst>
            <a:ext uri="{FF2B5EF4-FFF2-40B4-BE49-F238E27FC236}">
              <a16:creationId xmlns:a16="http://schemas.microsoft.com/office/drawing/2014/main" id="{8616A0FB-A200-47DE-8C5D-453D294C8F37}"/>
            </a:ext>
          </a:extLst>
        </xdr:cNvPr>
        <xdr:cNvSpPr/>
      </xdr:nvSpPr>
      <xdr:spPr>
        <a:xfrm>
          <a:off x="457200" y="26533187"/>
          <a:ext cx="5272520" cy="74035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111</xdr:row>
      <xdr:rowOff>129887</xdr:rowOff>
    </xdr:from>
    <xdr:to>
      <xdr:col>7</xdr:col>
      <xdr:colOff>390525</xdr:colOff>
      <xdr:row>112</xdr:row>
      <xdr:rowOff>158461</xdr:rowOff>
    </xdr:to>
    <xdr:sp macro="" textlink="">
      <xdr:nvSpPr>
        <xdr:cNvPr id="171" name="角丸四角形 44">
          <a:extLst>
            <a:ext uri="{FF2B5EF4-FFF2-40B4-BE49-F238E27FC236}">
              <a16:creationId xmlns:a16="http://schemas.microsoft.com/office/drawing/2014/main" id="{B8B21B5F-89A1-4B88-BC1E-4F21890DBD01}"/>
            </a:ext>
          </a:extLst>
        </xdr:cNvPr>
        <xdr:cNvSpPr/>
      </xdr:nvSpPr>
      <xdr:spPr>
        <a:xfrm>
          <a:off x="457200" y="27631160"/>
          <a:ext cx="4721802" cy="201756"/>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114</xdr:row>
      <xdr:rowOff>61480</xdr:rowOff>
    </xdr:from>
    <xdr:to>
      <xdr:col>8</xdr:col>
      <xdr:colOff>257175</xdr:colOff>
      <xdr:row>118</xdr:row>
      <xdr:rowOff>109105</xdr:rowOff>
    </xdr:to>
    <xdr:sp macro="" textlink="">
      <xdr:nvSpPr>
        <xdr:cNvPr id="172" name="角丸四角形 45">
          <a:extLst>
            <a:ext uri="{FF2B5EF4-FFF2-40B4-BE49-F238E27FC236}">
              <a16:creationId xmlns:a16="http://schemas.microsoft.com/office/drawing/2014/main" id="{C5FC8D3B-8AD0-4D54-930D-7DFE50F6BB5F}"/>
            </a:ext>
          </a:extLst>
        </xdr:cNvPr>
        <xdr:cNvSpPr/>
      </xdr:nvSpPr>
      <xdr:spPr>
        <a:xfrm>
          <a:off x="457200" y="28082298"/>
          <a:ext cx="5272520" cy="74035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120</xdr:row>
      <xdr:rowOff>109971</xdr:rowOff>
    </xdr:from>
    <xdr:to>
      <xdr:col>7</xdr:col>
      <xdr:colOff>390525</xdr:colOff>
      <xdr:row>121</xdr:row>
      <xdr:rowOff>140278</xdr:rowOff>
    </xdr:to>
    <xdr:sp macro="" textlink="">
      <xdr:nvSpPr>
        <xdr:cNvPr id="173" name="角丸四角形 48">
          <a:extLst>
            <a:ext uri="{FF2B5EF4-FFF2-40B4-BE49-F238E27FC236}">
              <a16:creationId xmlns:a16="http://schemas.microsoft.com/office/drawing/2014/main" id="{3459ECD3-1B09-4B56-9077-0D3D0D664EB9}"/>
            </a:ext>
          </a:extLst>
        </xdr:cNvPr>
        <xdr:cNvSpPr/>
      </xdr:nvSpPr>
      <xdr:spPr>
        <a:xfrm>
          <a:off x="457200" y="29169880"/>
          <a:ext cx="4721802" cy="203489"/>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457200</xdr:colOff>
      <xdr:row>123</xdr:row>
      <xdr:rowOff>43296</xdr:rowOff>
    </xdr:from>
    <xdr:to>
      <xdr:col>8</xdr:col>
      <xdr:colOff>257175</xdr:colOff>
      <xdr:row>127</xdr:row>
      <xdr:rowOff>90921</xdr:rowOff>
    </xdr:to>
    <xdr:sp macro="" textlink="">
      <xdr:nvSpPr>
        <xdr:cNvPr id="174" name="角丸四角形 49">
          <a:extLst>
            <a:ext uri="{FF2B5EF4-FFF2-40B4-BE49-F238E27FC236}">
              <a16:creationId xmlns:a16="http://schemas.microsoft.com/office/drawing/2014/main" id="{55F460E5-507E-446A-877F-62384BAA5808}"/>
            </a:ext>
          </a:extLst>
        </xdr:cNvPr>
        <xdr:cNvSpPr/>
      </xdr:nvSpPr>
      <xdr:spPr>
        <a:xfrm>
          <a:off x="457200" y="29622751"/>
          <a:ext cx="5272520" cy="74035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9525</xdr:colOff>
      <xdr:row>93</xdr:row>
      <xdr:rowOff>80530</xdr:rowOff>
    </xdr:from>
    <xdr:to>
      <xdr:col>0</xdr:col>
      <xdr:colOff>447675</xdr:colOff>
      <xdr:row>95</xdr:row>
      <xdr:rowOff>109105</xdr:rowOff>
    </xdr:to>
    <xdr:sp macro="" textlink="">
      <xdr:nvSpPr>
        <xdr:cNvPr id="175" name="テキスト ボックス 174">
          <a:extLst>
            <a:ext uri="{FF2B5EF4-FFF2-40B4-BE49-F238E27FC236}">
              <a16:creationId xmlns:a16="http://schemas.microsoft.com/office/drawing/2014/main" id="{283CE05E-1722-4662-9F93-4D5958EF9C3D}"/>
            </a:ext>
          </a:extLst>
        </xdr:cNvPr>
        <xdr:cNvSpPr txBox="1"/>
      </xdr:nvSpPr>
      <xdr:spPr>
        <a:xfrm>
          <a:off x="9525" y="24464530"/>
          <a:ext cx="438150" cy="374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②</a:t>
          </a:r>
        </a:p>
      </xdr:txBody>
    </xdr:sp>
    <xdr:clientData/>
  </xdr:twoCellAnchor>
  <xdr:twoCellAnchor>
    <xdr:from>
      <xdr:col>0</xdr:col>
      <xdr:colOff>0</xdr:colOff>
      <xdr:row>96</xdr:row>
      <xdr:rowOff>133351</xdr:rowOff>
    </xdr:from>
    <xdr:to>
      <xdr:col>0</xdr:col>
      <xdr:colOff>438150</xdr:colOff>
      <xdr:row>99</xdr:row>
      <xdr:rowOff>38101</xdr:rowOff>
    </xdr:to>
    <xdr:sp macro="" textlink="">
      <xdr:nvSpPr>
        <xdr:cNvPr id="176" name="テキスト ボックス 175">
          <a:extLst>
            <a:ext uri="{FF2B5EF4-FFF2-40B4-BE49-F238E27FC236}">
              <a16:creationId xmlns:a16="http://schemas.microsoft.com/office/drawing/2014/main" id="{FEDCC624-52ED-4478-A23D-508A8DD6FA9F}"/>
            </a:ext>
          </a:extLst>
        </xdr:cNvPr>
        <xdr:cNvSpPr txBox="1"/>
      </xdr:nvSpPr>
      <xdr:spPr>
        <a:xfrm>
          <a:off x="0" y="15130896"/>
          <a:ext cx="438150" cy="424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③</a:t>
          </a:r>
        </a:p>
      </xdr:txBody>
    </xdr:sp>
    <xdr:clientData/>
  </xdr:twoCellAnchor>
  <xdr:twoCellAnchor>
    <xdr:from>
      <xdr:col>0</xdr:col>
      <xdr:colOff>0</xdr:colOff>
      <xdr:row>102</xdr:row>
      <xdr:rowOff>32040</xdr:rowOff>
    </xdr:from>
    <xdr:to>
      <xdr:col>0</xdr:col>
      <xdr:colOff>438150</xdr:colOff>
      <xdr:row>104</xdr:row>
      <xdr:rowOff>108240</xdr:rowOff>
    </xdr:to>
    <xdr:sp macro="" textlink="">
      <xdr:nvSpPr>
        <xdr:cNvPr id="177" name="テキスト ボックス 176">
          <a:extLst>
            <a:ext uri="{FF2B5EF4-FFF2-40B4-BE49-F238E27FC236}">
              <a16:creationId xmlns:a16="http://schemas.microsoft.com/office/drawing/2014/main" id="{B1CC3EAF-123E-4A50-A394-B8F9087B7812}"/>
            </a:ext>
          </a:extLst>
        </xdr:cNvPr>
        <xdr:cNvSpPr txBox="1"/>
      </xdr:nvSpPr>
      <xdr:spPr>
        <a:xfrm>
          <a:off x="0" y="25974676"/>
          <a:ext cx="438150" cy="422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②</a:t>
          </a:r>
        </a:p>
      </xdr:txBody>
    </xdr:sp>
    <xdr:clientData/>
  </xdr:twoCellAnchor>
  <xdr:twoCellAnchor>
    <xdr:from>
      <xdr:col>0</xdr:col>
      <xdr:colOff>0</xdr:colOff>
      <xdr:row>105</xdr:row>
      <xdr:rowOff>142876</xdr:rowOff>
    </xdr:from>
    <xdr:to>
      <xdr:col>0</xdr:col>
      <xdr:colOff>438150</xdr:colOff>
      <xdr:row>108</xdr:row>
      <xdr:rowOff>47626</xdr:rowOff>
    </xdr:to>
    <xdr:sp macro="" textlink="">
      <xdr:nvSpPr>
        <xdr:cNvPr id="178" name="テキスト ボックス 177">
          <a:extLst>
            <a:ext uri="{FF2B5EF4-FFF2-40B4-BE49-F238E27FC236}">
              <a16:creationId xmlns:a16="http://schemas.microsoft.com/office/drawing/2014/main" id="{925B3290-1F88-466D-AD38-D24823B84508}"/>
            </a:ext>
          </a:extLst>
        </xdr:cNvPr>
        <xdr:cNvSpPr txBox="1"/>
      </xdr:nvSpPr>
      <xdr:spPr>
        <a:xfrm>
          <a:off x="0" y="16699058"/>
          <a:ext cx="438150" cy="424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③</a:t>
          </a:r>
        </a:p>
      </xdr:txBody>
    </xdr:sp>
    <xdr:clientData/>
  </xdr:twoCellAnchor>
  <xdr:twoCellAnchor>
    <xdr:from>
      <xdr:col>0</xdr:col>
      <xdr:colOff>0</xdr:colOff>
      <xdr:row>111</xdr:row>
      <xdr:rowOff>9527</xdr:rowOff>
    </xdr:from>
    <xdr:to>
      <xdr:col>0</xdr:col>
      <xdr:colOff>438150</xdr:colOff>
      <xdr:row>113</xdr:row>
      <xdr:rowOff>87459</xdr:rowOff>
    </xdr:to>
    <xdr:sp macro="" textlink="">
      <xdr:nvSpPr>
        <xdr:cNvPr id="179" name="テキスト ボックス 178">
          <a:extLst>
            <a:ext uri="{FF2B5EF4-FFF2-40B4-BE49-F238E27FC236}">
              <a16:creationId xmlns:a16="http://schemas.microsoft.com/office/drawing/2014/main" id="{4C103898-C043-4794-8A70-A4625FDDCDA2}"/>
            </a:ext>
          </a:extLst>
        </xdr:cNvPr>
        <xdr:cNvSpPr txBox="1"/>
      </xdr:nvSpPr>
      <xdr:spPr>
        <a:xfrm>
          <a:off x="0" y="27510800"/>
          <a:ext cx="438150" cy="4242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②</a:t>
          </a:r>
        </a:p>
      </xdr:txBody>
    </xdr:sp>
    <xdr:clientData/>
  </xdr:twoCellAnchor>
  <xdr:twoCellAnchor>
    <xdr:from>
      <xdr:col>0</xdr:col>
      <xdr:colOff>0</xdr:colOff>
      <xdr:row>114</xdr:row>
      <xdr:rowOff>87459</xdr:rowOff>
    </xdr:from>
    <xdr:to>
      <xdr:col>0</xdr:col>
      <xdr:colOff>438150</xdr:colOff>
      <xdr:row>116</xdr:row>
      <xdr:rowOff>163659</xdr:rowOff>
    </xdr:to>
    <xdr:sp macro="" textlink="">
      <xdr:nvSpPr>
        <xdr:cNvPr id="180" name="テキスト ボックス 179">
          <a:extLst>
            <a:ext uri="{FF2B5EF4-FFF2-40B4-BE49-F238E27FC236}">
              <a16:creationId xmlns:a16="http://schemas.microsoft.com/office/drawing/2014/main" id="{6B278D2B-6FCA-4C40-9F3A-702616318156}"/>
            </a:ext>
          </a:extLst>
        </xdr:cNvPr>
        <xdr:cNvSpPr txBox="1"/>
      </xdr:nvSpPr>
      <xdr:spPr>
        <a:xfrm>
          <a:off x="0" y="28108277"/>
          <a:ext cx="438150" cy="422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③</a:t>
          </a:r>
        </a:p>
      </xdr:txBody>
    </xdr:sp>
    <xdr:clientData/>
  </xdr:twoCellAnchor>
  <xdr:twoCellAnchor>
    <xdr:from>
      <xdr:col>0</xdr:col>
      <xdr:colOff>0</xdr:colOff>
      <xdr:row>119</xdr:row>
      <xdr:rowOff>165391</xdr:rowOff>
    </xdr:from>
    <xdr:to>
      <xdr:col>0</xdr:col>
      <xdr:colOff>438150</xdr:colOff>
      <xdr:row>122</xdr:row>
      <xdr:rowOff>70141</xdr:rowOff>
    </xdr:to>
    <xdr:sp macro="" textlink="">
      <xdr:nvSpPr>
        <xdr:cNvPr id="181" name="テキスト ボックス 180">
          <a:extLst>
            <a:ext uri="{FF2B5EF4-FFF2-40B4-BE49-F238E27FC236}">
              <a16:creationId xmlns:a16="http://schemas.microsoft.com/office/drawing/2014/main" id="{0DFC5BE2-9FAF-4723-9697-5F746EA67D9C}"/>
            </a:ext>
          </a:extLst>
        </xdr:cNvPr>
        <xdr:cNvSpPr txBox="1"/>
      </xdr:nvSpPr>
      <xdr:spPr>
        <a:xfrm>
          <a:off x="0" y="29052118"/>
          <a:ext cx="438150" cy="4242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②</a:t>
          </a:r>
        </a:p>
      </xdr:txBody>
    </xdr:sp>
    <xdr:clientData/>
  </xdr:twoCellAnchor>
  <xdr:twoCellAnchor>
    <xdr:from>
      <xdr:col>0</xdr:col>
      <xdr:colOff>0</xdr:colOff>
      <xdr:row>123</xdr:row>
      <xdr:rowOff>70140</xdr:rowOff>
    </xdr:from>
    <xdr:to>
      <xdr:col>0</xdr:col>
      <xdr:colOff>438150</xdr:colOff>
      <xdr:row>125</xdr:row>
      <xdr:rowOff>146341</xdr:rowOff>
    </xdr:to>
    <xdr:sp macro="" textlink="">
      <xdr:nvSpPr>
        <xdr:cNvPr id="182" name="テキスト ボックス 181">
          <a:extLst>
            <a:ext uri="{FF2B5EF4-FFF2-40B4-BE49-F238E27FC236}">
              <a16:creationId xmlns:a16="http://schemas.microsoft.com/office/drawing/2014/main" id="{5DE073C5-AC49-43B5-AD21-BD66BDD150F2}"/>
            </a:ext>
          </a:extLst>
        </xdr:cNvPr>
        <xdr:cNvSpPr txBox="1"/>
      </xdr:nvSpPr>
      <xdr:spPr>
        <a:xfrm>
          <a:off x="0" y="29649595"/>
          <a:ext cx="438150" cy="4225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b="1">
              <a:solidFill>
                <a:srgbClr val="FF0000"/>
              </a:solidFill>
            </a:rPr>
            <a:t>③</a:t>
          </a:r>
        </a:p>
      </xdr:txBody>
    </xdr:sp>
    <xdr:clientData/>
  </xdr:twoCellAnchor>
  <xdr:twoCellAnchor editAs="oneCell">
    <xdr:from>
      <xdr:col>0</xdr:col>
      <xdr:colOff>28575</xdr:colOff>
      <xdr:row>43</xdr:row>
      <xdr:rowOff>66675</xdr:rowOff>
    </xdr:from>
    <xdr:to>
      <xdr:col>11</xdr:col>
      <xdr:colOff>323850</xdr:colOff>
      <xdr:row>58</xdr:row>
      <xdr:rowOff>57150</xdr:rowOff>
    </xdr:to>
    <xdr:pic>
      <xdr:nvPicPr>
        <xdr:cNvPr id="42" name="図 41">
          <a:extLst>
            <a:ext uri="{FF2B5EF4-FFF2-40B4-BE49-F238E27FC236}">
              <a16:creationId xmlns:a16="http://schemas.microsoft.com/office/drawing/2014/main" id="{BAB10379-F37F-A489-107D-6F13A169637F}"/>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t="28758" b="12636"/>
        <a:stretch/>
      </xdr:blipFill>
      <xdr:spPr>
        <a:xfrm>
          <a:off x="28575" y="19621500"/>
          <a:ext cx="7772400" cy="2562225"/>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pocket@kitamedia.co.jp" TargetMode="External"/><Relationship Id="rId2" Type="http://schemas.openxmlformats.org/officeDocument/2006/relationships/hyperlink" Target="mailto:pocket@kitamedia.co.jp" TargetMode="External"/><Relationship Id="rId1" Type="http://schemas.openxmlformats.org/officeDocument/2006/relationships/hyperlink" Target="mailto:pocket@kitamedia.co.jp"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F7E3A-1CFF-492B-B5CC-74F93C938B13}">
  <dimension ref="B1:B23"/>
  <sheetViews>
    <sheetView workbookViewId="0">
      <selection activeCell="B4" sqref="B4"/>
    </sheetView>
  </sheetViews>
  <sheetFormatPr defaultRowHeight="21" customHeight="1" x14ac:dyDescent="0.15"/>
  <cols>
    <col min="1" max="1" width="3.875" style="20" customWidth="1"/>
    <col min="2" max="2" width="81.5" style="20" customWidth="1"/>
    <col min="3" max="5" width="31.125" style="20" customWidth="1"/>
    <col min="6" max="16384" width="9" style="20"/>
  </cols>
  <sheetData>
    <row r="1" spans="2:2" ht="36" customHeight="1" x14ac:dyDescent="0.15">
      <c r="B1" s="41" t="s">
        <v>49</v>
      </c>
    </row>
    <row r="2" spans="2:2" ht="75" customHeight="1" x14ac:dyDescent="0.15">
      <c r="B2" s="1" t="s">
        <v>155</v>
      </c>
    </row>
    <row r="3" spans="2:2" ht="21" customHeight="1" x14ac:dyDescent="0.15">
      <c r="B3" s="19" t="s">
        <v>48</v>
      </c>
    </row>
    <row r="4" spans="2:2" ht="21" customHeight="1" x14ac:dyDescent="0.15">
      <c r="B4" s="42"/>
    </row>
    <row r="5" spans="2:2" ht="21" customHeight="1" x14ac:dyDescent="0.15">
      <c r="B5" s="42"/>
    </row>
    <row r="6" spans="2:2" ht="21" customHeight="1" x14ac:dyDescent="0.15">
      <c r="B6" s="42"/>
    </row>
    <row r="7" spans="2:2" ht="21" customHeight="1" x14ac:dyDescent="0.15">
      <c r="B7" s="42"/>
    </row>
    <row r="8" spans="2:2" ht="21" customHeight="1" x14ac:dyDescent="0.15">
      <c r="B8" s="42"/>
    </row>
    <row r="9" spans="2:2" ht="21" customHeight="1" x14ac:dyDescent="0.15">
      <c r="B9" s="42"/>
    </row>
    <row r="10" spans="2:2" ht="21" customHeight="1" x14ac:dyDescent="0.15">
      <c r="B10" s="42"/>
    </row>
    <row r="11" spans="2:2" ht="21" customHeight="1" x14ac:dyDescent="0.15">
      <c r="B11" s="42"/>
    </row>
    <row r="12" spans="2:2" ht="21" customHeight="1" x14ac:dyDescent="0.15">
      <c r="B12" s="42"/>
    </row>
    <row r="13" spans="2:2" ht="21" customHeight="1" x14ac:dyDescent="0.15">
      <c r="B13" s="42"/>
    </row>
    <row r="14" spans="2:2" ht="21" customHeight="1" x14ac:dyDescent="0.15">
      <c r="B14" s="42"/>
    </row>
    <row r="15" spans="2:2" ht="21" customHeight="1" x14ac:dyDescent="0.15">
      <c r="B15" s="42"/>
    </row>
    <row r="16" spans="2:2" ht="21" customHeight="1" x14ac:dyDescent="0.15">
      <c r="B16" s="42"/>
    </row>
    <row r="17" spans="2:2" ht="21" customHeight="1" x14ac:dyDescent="0.15">
      <c r="B17" s="42"/>
    </row>
    <row r="18" spans="2:2" ht="21" customHeight="1" x14ac:dyDescent="0.15">
      <c r="B18" s="42"/>
    </row>
    <row r="19" spans="2:2" ht="21" customHeight="1" x14ac:dyDescent="0.15">
      <c r="B19" s="42"/>
    </row>
    <row r="20" spans="2:2" ht="21" customHeight="1" x14ac:dyDescent="0.15">
      <c r="B20" s="42"/>
    </row>
    <row r="21" spans="2:2" ht="21" customHeight="1" x14ac:dyDescent="0.15">
      <c r="B21" s="42"/>
    </row>
    <row r="22" spans="2:2" ht="21" customHeight="1" x14ac:dyDescent="0.15">
      <c r="B22" s="42"/>
    </row>
    <row r="23" spans="2:2" ht="21" customHeight="1" x14ac:dyDescent="0.15">
      <c r="B23" s="42"/>
    </row>
  </sheetData>
  <sheetProtection algorithmName="SHA-512" hashValue="6NSr0pSuxC8+yEYBhDdfmJ1RkU+OXV2idUgr8BFAU6ZGlL9++fDNkWg1ctmZLcY1QrTwgYNzyMUj/XGckjMlKQ==" saltValue="mtuVwAx7TFtQI29H2LBdlA==" spinCount="100000" sheet="1" selectLockedCells="1"/>
  <phoneticPr fontId="2"/>
  <pageMargins left="0.70866141732283472" right="0.70866141732283472"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AM88"/>
  <sheetViews>
    <sheetView showGridLines="0" tabSelected="1" view="pageBreakPreview" zoomScale="67" zoomScaleNormal="70" zoomScaleSheetLayoutView="67" workbookViewId="0">
      <selection activeCell="B7" sqref="B7:E7"/>
    </sheetView>
  </sheetViews>
  <sheetFormatPr defaultRowHeight="13.5" x14ac:dyDescent="0.15"/>
  <cols>
    <col min="1" max="1" width="3.5" style="67" customWidth="1"/>
    <col min="2" max="2" width="4.75" style="73" customWidth="1"/>
    <col min="3" max="6" width="11.625" style="67" customWidth="1"/>
    <col min="7" max="7" width="6.625" style="67" customWidth="1"/>
    <col min="8" max="15" width="11.625" style="67" customWidth="1"/>
    <col min="16" max="16" width="6.625" style="67" customWidth="1"/>
    <col min="17" max="17" width="11.625" style="67" customWidth="1"/>
    <col min="18" max="18" width="6.625" style="67" customWidth="1"/>
    <col min="19" max="19" width="12.5" style="67" customWidth="1"/>
    <col min="20" max="20" width="21" style="67" customWidth="1"/>
    <col min="21" max="21" width="15.25" style="67" customWidth="1"/>
    <col min="22" max="22" width="18.125" style="67" customWidth="1"/>
    <col min="23" max="33" width="8.125" style="67" customWidth="1"/>
    <col min="34" max="34" width="8.375" style="67" customWidth="1"/>
    <col min="35" max="35" width="14.375" style="67" customWidth="1"/>
    <col min="36" max="36" width="23.375" style="67" customWidth="1"/>
    <col min="37" max="37" width="17.625" style="67" customWidth="1"/>
    <col min="38" max="38" width="11.125" style="67" customWidth="1"/>
    <col min="39" max="16384" width="9" style="67"/>
  </cols>
  <sheetData>
    <row r="1" spans="1:39" ht="43.5" customHeight="1" x14ac:dyDescent="0.15">
      <c r="A1" s="1"/>
      <c r="B1" s="1"/>
      <c r="C1" s="61" t="s">
        <v>157</v>
      </c>
      <c r="D1" s="1"/>
      <c r="E1" s="1"/>
      <c r="F1" s="1"/>
      <c r="G1" s="1"/>
      <c r="H1" s="1"/>
      <c r="I1" s="1"/>
      <c r="J1" s="1"/>
      <c r="K1" s="62"/>
      <c r="L1" s="63"/>
      <c r="M1" s="64"/>
      <c r="N1" s="65" t="s">
        <v>52</v>
      </c>
      <c r="O1" s="66"/>
      <c r="P1" s="66"/>
      <c r="Q1" s="191" t="s">
        <v>51</v>
      </c>
      <c r="R1" s="192"/>
      <c r="S1" s="192"/>
      <c r="T1" s="201" t="s">
        <v>53</v>
      </c>
      <c r="U1" s="202"/>
      <c r="V1" s="202"/>
      <c r="W1" s="202"/>
      <c r="X1" s="202"/>
      <c r="Y1" s="202"/>
      <c r="Z1" s="202"/>
      <c r="AA1" s="202"/>
      <c r="AB1" s="202"/>
      <c r="AC1" s="202"/>
      <c r="AD1" s="202"/>
      <c r="AE1" s="202"/>
      <c r="AF1" s="202"/>
      <c r="AG1" s="202"/>
      <c r="AH1" s="1"/>
      <c r="AI1" s="1"/>
    </row>
    <row r="2" spans="1:39" ht="24.75" customHeight="1" x14ac:dyDescent="0.2">
      <c r="A2" s="1"/>
      <c r="B2" s="1"/>
      <c r="C2" s="61" t="s">
        <v>133</v>
      </c>
      <c r="D2" s="1"/>
      <c r="E2" s="1"/>
      <c r="F2" s="1"/>
      <c r="G2" s="1"/>
      <c r="H2" s="147"/>
      <c r="I2" s="147"/>
      <c r="J2" s="147"/>
      <c r="K2" s="147"/>
      <c r="L2" s="147"/>
      <c r="M2" s="68" t="s">
        <v>75</v>
      </c>
      <c r="N2" s="1"/>
      <c r="O2" s="1"/>
      <c r="P2" s="1"/>
      <c r="Q2" s="1"/>
      <c r="R2" s="1"/>
      <c r="S2" s="1"/>
      <c r="T2" s="1"/>
      <c r="U2" s="1"/>
      <c r="V2" s="1"/>
      <c r="W2" s="1"/>
      <c r="X2" s="1"/>
      <c r="Y2" s="1"/>
      <c r="Z2" s="1"/>
      <c r="AA2" s="1"/>
      <c r="AB2" s="1"/>
      <c r="AC2" s="1"/>
      <c r="AD2" s="1"/>
      <c r="AE2" s="1"/>
      <c r="AF2" s="1"/>
      <c r="AG2" s="1"/>
      <c r="AH2" s="1"/>
      <c r="AI2" s="1"/>
    </row>
    <row r="3" spans="1:39" ht="24.75" customHeight="1" x14ac:dyDescent="0.2">
      <c r="A3" s="1"/>
      <c r="B3" s="1"/>
      <c r="C3" s="1"/>
      <c r="D3" s="1"/>
      <c r="E3" s="1"/>
      <c r="F3" s="1"/>
      <c r="G3" s="1"/>
      <c r="H3" s="147"/>
      <c r="I3" s="147"/>
      <c r="J3" s="147"/>
      <c r="K3" s="147"/>
      <c r="L3" s="147"/>
      <c r="M3" s="69" t="s">
        <v>134</v>
      </c>
      <c r="N3" s="1"/>
      <c r="O3" s="1"/>
      <c r="P3" s="1"/>
      <c r="Q3" s="1"/>
      <c r="R3" s="1"/>
      <c r="S3" s="1"/>
      <c r="T3" s="1"/>
      <c r="U3" s="1"/>
      <c r="V3" s="1"/>
      <c r="W3" s="1"/>
      <c r="X3" s="1"/>
      <c r="Y3" s="1"/>
      <c r="Z3" s="1"/>
      <c r="AA3" s="1"/>
      <c r="AB3" s="1"/>
      <c r="AC3" s="1"/>
      <c r="AD3" s="1"/>
      <c r="AE3" s="1"/>
      <c r="AF3" s="1"/>
      <c r="AG3" s="1"/>
      <c r="AH3" s="1"/>
      <c r="AI3" s="1"/>
    </row>
    <row r="4" spans="1:39" ht="25.5" x14ac:dyDescent="0.15">
      <c r="A4" s="1"/>
      <c r="B4" s="70" t="s">
        <v>50</v>
      </c>
      <c r="C4" s="1"/>
      <c r="D4" s="1"/>
      <c r="E4" s="1"/>
      <c r="F4" s="1"/>
      <c r="G4" s="1"/>
      <c r="H4" s="148"/>
      <c r="I4" s="148"/>
      <c r="J4" s="148"/>
      <c r="K4" s="148"/>
      <c r="L4" s="148"/>
      <c r="M4" s="71"/>
      <c r="N4" s="1"/>
      <c r="O4" s="1"/>
      <c r="P4" s="1"/>
      <c r="Q4" s="1"/>
      <c r="R4" s="1"/>
      <c r="S4" s="1"/>
      <c r="T4" s="1"/>
      <c r="U4" s="1"/>
      <c r="V4" s="1"/>
      <c r="W4" s="1"/>
      <c r="X4" s="1"/>
      <c r="Y4" s="1"/>
      <c r="Z4" s="1"/>
      <c r="AA4" s="1"/>
      <c r="AB4" s="1"/>
      <c r="AC4" s="1"/>
      <c r="AD4" s="1"/>
      <c r="AE4" s="1"/>
      <c r="AF4" s="1"/>
      <c r="AG4" s="1"/>
      <c r="AH4" s="1"/>
      <c r="AI4" s="1"/>
    </row>
    <row r="5" spans="1:39" s="73" customFormat="1" ht="35.25" customHeight="1" x14ac:dyDescent="0.15">
      <c r="A5" s="72"/>
      <c r="B5" s="193" t="s">
        <v>36</v>
      </c>
      <c r="C5" s="193"/>
      <c r="D5" s="193"/>
      <c r="E5" s="193"/>
      <c r="F5" s="193" t="s">
        <v>3</v>
      </c>
      <c r="G5" s="193"/>
      <c r="H5" s="193"/>
      <c r="I5" s="193"/>
      <c r="J5" s="193"/>
      <c r="K5" s="193"/>
      <c r="L5" s="197" t="s">
        <v>4</v>
      </c>
      <c r="M5" s="198"/>
      <c r="N5" s="198"/>
      <c r="O5" s="198"/>
      <c r="P5" s="198"/>
      <c r="Q5" s="199"/>
      <c r="R5" s="197" t="s">
        <v>142</v>
      </c>
      <c r="S5" s="198"/>
      <c r="T5" s="198"/>
      <c r="U5" s="198"/>
      <c r="V5" s="198"/>
      <c r="W5" s="198"/>
      <c r="X5" s="199"/>
      <c r="Y5" s="200" t="s">
        <v>15</v>
      </c>
      <c r="Z5" s="200"/>
      <c r="AA5" s="200"/>
      <c r="AB5" s="200"/>
      <c r="AC5" s="1"/>
      <c r="AD5" s="1"/>
      <c r="AE5" s="1"/>
      <c r="AF5" s="1"/>
      <c r="AG5" s="1"/>
      <c r="AH5" s="72"/>
      <c r="AI5" s="72"/>
    </row>
    <row r="6" spans="1:39" s="76" customFormat="1" ht="32.25" customHeight="1" x14ac:dyDescent="0.15">
      <c r="A6" s="74"/>
      <c r="B6" s="162" t="s">
        <v>136</v>
      </c>
      <c r="C6" s="163"/>
      <c r="D6" s="163"/>
      <c r="E6" s="164"/>
      <c r="F6" s="162" t="s">
        <v>138</v>
      </c>
      <c r="G6" s="163"/>
      <c r="H6" s="163"/>
      <c r="I6" s="163"/>
      <c r="J6" s="163"/>
      <c r="K6" s="164"/>
      <c r="L6" s="162" t="s">
        <v>140</v>
      </c>
      <c r="M6" s="163"/>
      <c r="N6" s="163"/>
      <c r="O6" s="163"/>
      <c r="P6" s="163"/>
      <c r="Q6" s="164"/>
      <c r="R6" s="165" t="s">
        <v>141</v>
      </c>
      <c r="S6" s="167"/>
      <c r="T6" s="167"/>
      <c r="U6" s="167"/>
      <c r="V6" s="167"/>
      <c r="W6" s="167"/>
      <c r="X6" s="166"/>
      <c r="Y6" s="168" t="s">
        <v>143</v>
      </c>
      <c r="Z6" s="168"/>
      <c r="AA6" s="168"/>
      <c r="AB6" s="168"/>
      <c r="AC6" s="75"/>
      <c r="AD6" s="75"/>
      <c r="AE6" s="75"/>
      <c r="AF6" s="75"/>
      <c r="AG6" s="75"/>
      <c r="AH6" s="74"/>
      <c r="AI6" s="74"/>
    </row>
    <row r="7" spans="1:39" ht="42" customHeight="1" x14ac:dyDescent="0.15">
      <c r="A7" s="1"/>
      <c r="B7" s="194"/>
      <c r="C7" s="195"/>
      <c r="D7" s="195"/>
      <c r="E7" s="196"/>
      <c r="F7" s="149"/>
      <c r="G7" s="149"/>
      <c r="H7" s="149"/>
      <c r="I7" s="149"/>
      <c r="J7" s="149"/>
      <c r="K7" s="149"/>
      <c r="L7" s="194"/>
      <c r="M7" s="195"/>
      <c r="N7" s="195"/>
      <c r="O7" s="195"/>
      <c r="P7" s="195"/>
      <c r="Q7" s="196"/>
      <c r="R7" s="203"/>
      <c r="S7" s="204"/>
      <c r="T7" s="204"/>
      <c r="U7" s="204"/>
      <c r="V7" s="204"/>
      <c r="W7" s="204"/>
      <c r="X7" s="205"/>
      <c r="Y7" s="174"/>
      <c r="Z7" s="175"/>
      <c r="AA7" s="175"/>
      <c r="AB7" s="176"/>
      <c r="AC7" s="77" t="s">
        <v>87</v>
      </c>
      <c r="AD7" s="1"/>
      <c r="AE7" s="1"/>
      <c r="AF7" s="1"/>
      <c r="AG7" s="1"/>
      <c r="AH7" s="1"/>
      <c r="AI7" s="72"/>
      <c r="AJ7" s="73"/>
      <c r="AK7" s="73"/>
      <c r="AL7" s="73"/>
    </row>
    <row r="8" spans="1:39" ht="14.25" customHeigh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39" ht="24" customHeight="1" x14ac:dyDescent="0.15">
      <c r="A9" s="1"/>
      <c r="B9" s="70" t="s">
        <v>38</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39" s="80" customFormat="1" ht="35.25" customHeight="1" x14ac:dyDescent="0.15">
      <c r="A10" s="78"/>
      <c r="B10" s="177" t="s">
        <v>10</v>
      </c>
      <c r="C10" s="177"/>
      <c r="D10" s="177"/>
      <c r="E10" s="177"/>
      <c r="F10" s="177" t="s">
        <v>3</v>
      </c>
      <c r="G10" s="177"/>
      <c r="H10" s="177"/>
      <c r="I10" s="177"/>
      <c r="J10" s="177"/>
      <c r="K10" s="177"/>
      <c r="L10" s="178" t="s">
        <v>4</v>
      </c>
      <c r="M10" s="179"/>
      <c r="N10" s="179"/>
      <c r="O10" s="179"/>
      <c r="P10" s="179"/>
      <c r="Q10" s="180"/>
      <c r="R10" s="181" t="s">
        <v>8</v>
      </c>
      <c r="S10" s="182"/>
      <c r="T10" s="181" t="s">
        <v>1</v>
      </c>
      <c r="U10" s="183"/>
      <c r="V10" s="183"/>
      <c r="W10" s="183"/>
      <c r="X10" s="183"/>
      <c r="Y10" s="182"/>
      <c r="Z10" s="184" t="s">
        <v>9</v>
      </c>
      <c r="AA10" s="184"/>
      <c r="AB10" s="184"/>
      <c r="AC10" s="184"/>
      <c r="AD10" s="79"/>
      <c r="AE10" s="79"/>
      <c r="AF10" s="79"/>
      <c r="AG10" s="79"/>
      <c r="AH10" s="79"/>
      <c r="AI10" s="78"/>
    </row>
    <row r="11" spans="1:39" s="81" customFormat="1" ht="32.25" customHeight="1" x14ac:dyDescent="0.15">
      <c r="A11" s="75"/>
      <c r="B11" s="162" t="s">
        <v>135</v>
      </c>
      <c r="C11" s="163"/>
      <c r="D11" s="163"/>
      <c r="E11" s="164"/>
      <c r="F11" s="162" t="s">
        <v>137</v>
      </c>
      <c r="G11" s="163"/>
      <c r="H11" s="163"/>
      <c r="I11" s="163"/>
      <c r="J11" s="163"/>
      <c r="K11" s="164"/>
      <c r="L11" s="162" t="s">
        <v>139</v>
      </c>
      <c r="M11" s="163"/>
      <c r="N11" s="163"/>
      <c r="O11" s="163"/>
      <c r="P11" s="163"/>
      <c r="Q11" s="164"/>
      <c r="R11" s="165" t="s">
        <v>144</v>
      </c>
      <c r="S11" s="166"/>
      <c r="T11" s="165" t="s">
        <v>145</v>
      </c>
      <c r="U11" s="167"/>
      <c r="V11" s="167"/>
      <c r="W11" s="167"/>
      <c r="X11" s="167"/>
      <c r="Y11" s="166"/>
      <c r="Z11" s="168" t="s">
        <v>143</v>
      </c>
      <c r="AA11" s="168"/>
      <c r="AB11" s="168"/>
      <c r="AC11" s="168"/>
      <c r="AD11" s="75"/>
      <c r="AE11" s="75"/>
      <c r="AF11" s="75"/>
      <c r="AG11" s="75"/>
      <c r="AH11" s="75"/>
      <c r="AI11" s="75"/>
      <c r="AJ11" s="76"/>
      <c r="AK11" s="76"/>
      <c r="AL11" s="76"/>
      <c r="AM11" s="76"/>
    </row>
    <row r="12" spans="1:39" ht="42" customHeight="1" x14ac:dyDescent="0.15">
      <c r="A12" s="1"/>
      <c r="B12" s="149"/>
      <c r="C12" s="149"/>
      <c r="D12" s="149"/>
      <c r="E12" s="149"/>
      <c r="F12" s="149"/>
      <c r="G12" s="149"/>
      <c r="H12" s="149"/>
      <c r="I12" s="149"/>
      <c r="J12" s="149"/>
      <c r="K12" s="149"/>
      <c r="L12" s="149"/>
      <c r="M12" s="149"/>
      <c r="N12" s="149"/>
      <c r="O12" s="149"/>
      <c r="P12" s="149"/>
      <c r="Q12" s="149"/>
      <c r="R12" s="169"/>
      <c r="S12" s="170"/>
      <c r="T12" s="171"/>
      <c r="U12" s="172"/>
      <c r="V12" s="172"/>
      <c r="W12" s="172"/>
      <c r="X12" s="172"/>
      <c r="Y12" s="173"/>
      <c r="Z12" s="174"/>
      <c r="AA12" s="175"/>
      <c r="AB12" s="175"/>
      <c r="AC12" s="176"/>
      <c r="AD12" s="145" t="s">
        <v>154</v>
      </c>
      <c r="AE12" s="146"/>
      <c r="AF12" s="146"/>
      <c r="AG12" s="146"/>
      <c r="AH12" s="146"/>
      <c r="AI12" s="1"/>
      <c r="AJ12" s="73"/>
      <c r="AK12" s="73"/>
      <c r="AL12" s="73"/>
      <c r="AM12" s="73"/>
    </row>
    <row r="13" spans="1:39" ht="10.5" customHeight="1" x14ac:dyDescent="0.15">
      <c r="A13" s="1"/>
      <c r="B13" s="72"/>
      <c r="C13" s="72"/>
      <c r="D13" s="72"/>
      <c r="E13" s="72"/>
      <c r="F13" s="72"/>
      <c r="G13" s="72"/>
      <c r="H13" s="72"/>
      <c r="I13" s="72"/>
      <c r="J13" s="72"/>
      <c r="K13" s="72"/>
      <c r="L13" s="72"/>
      <c r="M13" s="72"/>
      <c r="N13" s="72"/>
      <c r="O13" s="72"/>
      <c r="P13" s="72"/>
      <c r="Q13" s="72"/>
      <c r="R13" s="1"/>
      <c r="S13" s="72"/>
      <c r="T13" s="72"/>
      <c r="U13" s="72"/>
      <c r="V13" s="72"/>
      <c r="W13" s="72"/>
      <c r="X13" s="72"/>
      <c r="Y13" s="82"/>
      <c r="Z13" s="1"/>
      <c r="AA13" s="1"/>
      <c r="AB13" s="1"/>
      <c r="AC13" s="1"/>
      <c r="AD13" s="1"/>
      <c r="AE13" s="1"/>
      <c r="AF13" s="1"/>
      <c r="AG13" s="72"/>
      <c r="AH13" s="1"/>
      <c r="AI13" s="1"/>
      <c r="AJ13" s="73"/>
      <c r="AK13" s="73"/>
      <c r="AL13" s="73"/>
    </row>
    <row r="14" spans="1:39" ht="36" customHeight="1" x14ac:dyDescent="0.15">
      <c r="A14" s="1"/>
      <c r="B14" s="83" t="s">
        <v>37</v>
      </c>
      <c r="C14" s="62"/>
      <c r="D14" s="1"/>
      <c r="E14" s="1"/>
      <c r="F14" s="1"/>
      <c r="G14" s="1"/>
      <c r="H14" s="1"/>
      <c r="I14" s="1"/>
      <c r="J14" s="1"/>
      <c r="K14" s="1"/>
      <c r="L14" s="1"/>
      <c r="M14" s="1"/>
      <c r="N14" s="1"/>
      <c r="O14" s="1"/>
      <c r="P14" s="1"/>
      <c r="Q14" s="1"/>
      <c r="R14" s="84"/>
      <c r="S14" s="84"/>
      <c r="T14" s="84"/>
      <c r="U14" s="84"/>
      <c r="V14" s="84"/>
      <c r="W14" s="150" t="s">
        <v>151</v>
      </c>
      <c r="X14" s="151"/>
      <c r="Y14" s="151"/>
      <c r="Z14" s="151"/>
      <c r="AA14" s="151"/>
      <c r="AB14" s="151"/>
      <c r="AC14" s="151"/>
      <c r="AD14" s="151"/>
      <c r="AE14" s="151"/>
      <c r="AF14" s="151"/>
      <c r="AG14" s="151"/>
      <c r="AH14" s="152"/>
      <c r="AI14" s="1"/>
    </row>
    <row r="15" spans="1:39" s="73" customFormat="1" ht="39.950000000000003" customHeight="1" x14ac:dyDescent="0.15">
      <c r="A15" s="72"/>
      <c r="B15" s="85" t="s">
        <v>12</v>
      </c>
      <c r="C15" s="143" t="s">
        <v>88</v>
      </c>
      <c r="D15" s="87" t="s">
        <v>107</v>
      </c>
      <c r="E15" s="143" t="s">
        <v>89</v>
      </c>
      <c r="F15" s="143" t="s">
        <v>108</v>
      </c>
      <c r="G15" s="88" t="s">
        <v>111</v>
      </c>
      <c r="H15" s="86" t="s">
        <v>128</v>
      </c>
      <c r="I15" s="143" t="s">
        <v>90</v>
      </c>
      <c r="J15" s="89" t="s">
        <v>152</v>
      </c>
      <c r="K15" s="87" t="s">
        <v>102</v>
      </c>
      <c r="L15" s="86" t="s">
        <v>109</v>
      </c>
      <c r="M15" s="86" t="s">
        <v>129</v>
      </c>
      <c r="N15" s="86" t="s">
        <v>130</v>
      </c>
      <c r="O15" s="86" t="s">
        <v>78</v>
      </c>
      <c r="P15" s="88" t="s">
        <v>112</v>
      </c>
      <c r="Q15" s="87" t="s">
        <v>91</v>
      </c>
      <c r="R15" s="88" t="s">
        <v>113</v>
      </c>
      <c r="S15" s="90" t="s">
        <v>39</v>
      </c>
      <c r="T15" s="90" t="s">
        <v>5</v>
      </c>
      <c r="U15" s="90" t="s">
        <v>6</v>
      </c>
      <c r="V15" s="91" t="s">
        <v>7</v>
      </c>
      <c r="W15" s="153" t="s">
        <v>2</v>
      </c>
      <c r="X15" s="154"/>
      <c r="Y15" s="154"/>
      <c r="Z15" s="155"/>
      <c r="AA15" s="153" t="s">
        <v>3</v>
      </c>
      <c r="AB15" s="154"/>
      <c r="AC15" s="154"/>
      <c r="AD15" s="155"/>
      <c r="AE15" s="153" t="s">
        <v>4</v>
      </c>
      <c r="AF15" s="154"/>
      <c r="AG15" s="154"/>
      <c r="AH15" s="155"/>
      <c r="AI15" s="72"/>
    </row>
    <row r="16" spans="1:39" s="100" customFormat="1" ht="32.25" customHeight="1" x14ac:dyDescent="0.15">
      <c r="A16" s="92"/>
      <c r="B16" s="93" t="s">
        <v>13</v>
      </c>
      <c r="C16" s="144">
        <v>10</v>
      </c>
      <c r="D16" s="95"/>
      <c r="E16" s="144">
        <v>10</v>
      </c>
      <c r="F16" s="144">
        <v>10</v>
      </c>
      <c r="G16" s="95"/>
      <c r="H16" s="94">
        <v>10</v>
      </c>
      <c r="I16" s="144">
        <v>10</v>
      </c>
      <c r="J16" s="95"/>
      <c r="K16" s="95"/>
      <c r="L16" s="94">
        <v>10</v>
      </c>
      <c r="M16" s="94">
        <v>10</v>
      </c>
      <c r="N16" s="94">
        <v>10</v>
      </c>
      <c r="O16" s="94">
        <v>10</v>
      </c>
      <c r="P16" s="95"/>
      <c r="Q16" s="95"/>
      <c r="R16" s="96"/>
      <c r="S16" s="97">
        <f t="shared" ref="S16:S17" si="0">SUM(C16:R16)</f>
        <v>90</v>
      </c>
      <c r="T16" s="98" t="s">
        <v>146</v>
      </c>
      <c r="U16" s="99" t="s">
        <v>18</v>
      </c>
      <c r="V16" s="98" t="s">
        <v>147</v>
      </c>
      <c r="W16" s="156" t="s">
        <v>148</v>
      </c>
      <c r="X16" s="157"/>
      <c r="Y16" s="157"/>
      <c r="Z16" s="158"/>
      <c r="AA16" s="159" t="s">
        <v>149</v>
      </c>
      <c r="AB16" s="160"/>
      <c r="AC16" s="160"/>
      <c r="AD16" s="161"/>
      <c r="AE16" s="159" t="s">
        <v>150</v>
      </c>
      <c r="AF16" s="160"/>
      <c r="AG16" s="160"/>
      <c r="AH16" s="161"/>
      <c r="AI16" s="92"/>
    </row>
    <row r="17" spans="1:39" ht="42" customHeight="1" x14ac:dyDescent="0.15">
      <c r="A17" s="1"/>
      <c r="B17" s="85">
        <v>1</v>
      </c>
      <c r="C17" s="43"/>
      <c r="D17" s="101"/>
      <c r="E17" s="43"/>
      <c r="F17" s="43"/>
      <c r="G17" s="102"/>
      <c r="H17" s="43"/>
      <c r="I17" s="43"/>
      <c r="J17" s="101"/>
      <c r="K17" s="101"/>
      <c r="L17" s="60"/>
      <c r="M17" s="43"/>
      <c r="N17" s="43"/>
      <c r="O17" s="43"/>
      <c r="P17" s="102"/>
      <c r="Q17" s="102"/>
      <c r="R17" s="96"/>
      <c r="S17" s="103">
        <f t="shared" si="0"/>
        <v>0</v>
      </c>
      <c r="T17" s="24"/>
      <c r="U17" s="25"/>
      <c r="V17" s="26"/>
      <c r="W17" s="149"/>
      <c r="X17" s="149"/>
      <c r="Y17" s="149"/>
      <c r="Z17" s="149"/>
      <c r="AA17" s="149"/>
      <c r="AB17" s="149"/>
      <c r="AC17" s="149"/>
      <c r="AD17" s="149"/>
      <c r="AE17" s="149"/>
      <c r="AF17" s="149"/>
      <c r="AG17" s="149"/>
      <c r="AH17" s="149"/>
      <c r="AI17" s="1"/>
    </row>
    <row r="18" spans="1:39" ht="42" customHeight="1" x14ac:dyDescent="0.15">
      <c r="A18" s="1"/>
      <c r="B18" s="85">
        <v>2</v>
      </c>
      <c r="C18" s="43"/>
      <c r="D18" s="101"/>
      <c r="E18" s="43"/>
      <c r="F18" s="43"/>
      <c r="G18" s="102"/>
      <c r="H18" s="43"/>
      <c r="I18" s="43"/>
      <c r="J18" s="101"/>
      <c r="K18" s="101"/>
      <c r="L18" s="60"/>
      <c r="M18" s="43"/>
      <c r="N18" s="43"/>
      <c r="O18" s="43"/>
      <c r="P18" s="102"/>
      <c r="Q18" s="102"/>
      <c r="R18" s="96"/>
      <c r="S18" s="104">
        <f t="shared" ref="S18:S21" si="1">SUM(C18:R18)</f>
        <v>0</v>
      </c>
      <c r="T18" s="24"/>
      <c r="U18" s="25"/>
      <c r="V18" s="26"/>
      <c r="W18" s="149"/>
      <c r="X18" s="149"/>
      <c r="Y18" s="149"/>
      <c r="Z18" s="149"/>
      <c r="AA18" s="149"/>
      <c r="AB18" s="149"/>
      <c r="AC18" s="149"/>
      <c r="AD18" s="149"/>
      <c r="AE18" s="149"/>
      <c r="AF18" s="149"/>
      <c r="AG18" s="149"/>
      <c r="AH18" s="149"/>
      <c r="AI18" s="1"/>
    </row>
    <row r="19" spans="1:39" ht="42" customHeight="1" x14ac:dyDescent="0.15">
      <c r="A19" s="1"/>
      <c r="B19" s="85">
        <v>3</v>
      </c>
      <c r="C19" s="43"/>
      <c r="D19" s="101"/>
      <c r="E19" s="43"/>
      <c r="F19" s="43"/>
      <c r="G19" s="102"/>
      <c r="H19" s="43"/>
      <c r="I19" s="43"/>
      <c r="J19" s="101"/>
      <c r="K19" s="101"/>
      <c r="L19" s="60"/>
      <c r="M19" s="43"/>
      <c r="N19" s="43"/>
      <c r="O19" s="43"/>
      <c r="P19" s="102"/>
      <c r="Q19" s="102"/>
      <c r="R19" s="96"/>
      <c r="S19" s="104">
        <f t="shared" si="1"/>
        <v>0</v>
      </c>
      <c r="T19" s="24"/>
      <c r="U19" s="25"/>
      <c r="V19" s="26"/>
      <c r="W19" s="149"/>
      <c r="X19" s="149"/>
      <c r="Y19" s="149"/>
      <c r="Z19" s="149"/>
      <c r="AA19" s="149"/>
      <c r="AB19" s="149"/>
      <c r="AC19" s="149"/>
      <c r="AD19" s="149"/>
      <c r="AE19" s="149"/>
      <c r="AF19" s="149"/>
      <c r="AG19" s="149"/>
      <c r="AH19" s="149"/>
      <c r="AI19" s="1"/>
    </row>
    <row r="20" spans="1:39" ht="42" customHeight="1" x14ac:dyDescent="0.15">
      <c r="A20" s="1"/>
      <c r="B20" s="85">
        <v>4</v>
      </c>
      <c r="C20" s="43"/>
      <c r="D20" s="101"/>
      <c r="E20" s="43"/>
      <c r="F20" s="43"/>
      <c r="G20" s="102"/>
      <c r="H20" s="43"/>
      <c r="I20" s="43"/>
      <c r="J20" s="101"/>
      <c r="K20" s="101"/>
      <c r="L20" s="60"/>
      <c r="M20" s="43"/>
      <c r="N20" s="43"/>
      <c r="O20" s="43"/>
      <c r="P20" s="102"/>
      <c r="Q20" s="102"/>
      <c r="R20" s="96"/>
      <c r="S20" s="104">
        <f t="shared" si="1"/>
        <v>0</v>
      </c>
      <c r="T20" s="24"/>
      <c r="U20" s="25"/>
      <c r="V20" s="26"/>
      <c r="W20" s="149"/>
      <c r="X20" s="149"/>
      <c r="Y20" s="149"/>
      <c r="Z20" s="149"/>
      <c r="AA20" s="149"/>
      <c r="AB20" s="149"/>
      <c r="AC20" s="149"/>
      <c r="AD20" s="149"/>
      <c r="AE20" s="149"/>
      <c r="AF20" s="149"/>
      <c r="AG20" s="149"/>
      <c r="AH20" s="149"/>
      <c r="AI20" s="1"/>
    </row>
    <row r="21" spans="1:39" ht="42" customHeight="1" x14ac:dyDescent="0.15">
      <c r="A21" s="1"/>
      <c r="B21" s="85">
        <v>5</v>
      </c>
      <c r="C21" s="43"/>
      <c r="D21" s="101"/>
      <c r="E21" s="43"/>
      <c r="F21" s="43"/>
      <c r="G21" s="102"/>
      <c r="H21" s="43"/>
      <c r="I21" s="43"/>
      <c r="J21" s="101"/>
      <c r="K21" s="101"/>
      <c r="L21" s="60"/>
      <c r="M21" s="43"/>
      <c r="N21" s="43"/>
      <c r="O21" s="43"/>
      <c r="P21" s="102"/>
      <c r="Q21" s="102"/>
      <c r="R21" s="96"/>
      <c r="S21" s="104">
        <f t="shared" si="1"/>
        <v>0</v>
      </c>
      <c r="T21" s="24"/>
      <c r="U21" s="25"/>
      <c r="V21" s="26"/>
      <c r="W21" s="149"/>
      <c r="X21" s="149"/>
      <c r="Y21" s="149"/>
      <c r="Z21" s="149"/>
      <c r="AA21" s="149"/>
      <c r="AB21" s="149"/>
      <c r="AC21" s="149"/>
      <c r="AD21" s="149"/>
      <c r="AE21" s="149"/>
      <c r="AF21" s="149"/>
      <c r="AG21" s="149"/>
      <c r="AH21" s="149"/>
      <c r="AI21" s="1"/>
    </row>
    <row r="22" spans="1:39" ht="32.25" customHeight="1" x14ac:dyDescent="0.15">
      <c r="A22" s="1"/>
      <c r="B22" s="1"/>
      <c r="C22" s="105"/>
      <c r="D22" s="105"/>
      <c r="E22" s="105"/>
      <c r="F22" s="105"/>
      <c r="G22" s="105"/>
      <c r="H22" s="105"/>
      <c r="I22" s="105"/>
      <c r="J22" s="105"/>
      <c r="K22" s="105"/>
      <c r="L22" s="105"/>
      <c r="M22" s="105"/>
      <c r="N22" s="105"/>
      <c r="O22" s="105"/>
      <c r="P22" s="105"/>
      <c r="Q22" s="105"/>
      <c r="R22" s="104" t="s">
        <v>0</v>
      </c>
      <c r="S22" s="104">
        <f>SUM(S17:S21)</f>
        <v>0</v>
      </c>
      <c r="T22" s="106" t="str">
        <f>IF(S22&gt;0,IF(S22&lt;3,"2冊以下は発注不可",""),"")</f>
        <v/>
      </c>
      <c r="U22" s="107" t="s">
        <v>16</v>
      </c>
      <c r="V22" s="108" t="s">
        <v>85</v>
      </c>
      <c r="W22" s="109"/>
      <c r="X22" s="109"/>
      <c r="Y22" s="109"/>
      <c r="Z22" s="109"/>
      <c r="AA22" s="109"/>
      <c r="AB22" s="109"/>
      <c r="AC22" s="109"/>
      <c r="AD22" s="109"/>
      <c r="AE22" s="109"/>
      <c r="AF22" s="109"/>
      <c r="AG22" s="109"/>
      <c r="AH22" s="109"/>
      <c r="AI22" s="109"/>
    </row>
    <row r="23" spans="1:39" ht="18.75" customHeight="1" x14ac:dyDescent="0.15">
      <c r="A23" s="1"/>
      <c r="B23" s="72"/>
      <c r="C23" s="1"/>
      <c r="D23" s="1"/>
      <c r="E23" s="1"/>
      <c r="F23" s="1"/>
      <c r="G23" s="1"/>
      <c r="H23" s="1"/>
      <c r="I23" s="1"/>
      <c r="J23" s="1"/>
      <c r="K23" s="1"/>
      <c r="L23" s="1"/>
      <c r="M23" s="110" t="s">
        <v>132</v>
      </c>
      <c r="N23" s="111"/>
      <c r="O23" s="1"/>
      <c r="P23" s="1"/>
      <c r="Q23" s="1"/>
      <c r="R23" s="1"/>
      <c r="S23" s="1"/>
      <c r="T23" s="112"/>
      <c r="U23" s="107" t="s">
        <v>18</v>
      </c>
      <c r="V23" s="113" t="s">
        <v>80</v>
      </c>
      <c r="W23" s="109"/>
      <c r="X23" s="109"/>
      <c r="Y23" s="109"/>
      <c r="Z23" s="109"/>
      <c r="AA23" s="109"/>
      <c r="AB23" s="109"/>
      <c r="AC23" s="109"/>
      <c r="AD23" s="109"/>
      <c r="AE23" s="109"/>
      <c r="AF23" s="109"/>
      <c r="AG23" s="109"/>
      <c r="AH23" s="109"/>
      <c r="AI23" s="109"/>
    </row>
    <row r="24" spans="1:39" ht="18.75" customHeight="1" x14ac:dyDescent="0.15">
      <c r="A24" s="1"/>
      <c r="B24" s="72"/>
      <c r="C24" s="1"/>
      <c r="D24" s="1"/>
      <c r="E24" s="1"/>
      <c r="F24" s="1"/>
      <c r="G24" s="1"/>
      <c r="H24" s="1"/>
      <c r="I24" s="1"/>
      <c r="J24" s="1"/>
      <c r="K24" s="1"/>
      <c r="L24" s="1"/>
      <c r="M24" s="114" t="s">
        <v>131</v>
      </c>
      <c r="N24" s="112"/>
      <c r="O24" s="1"/>
      <c r="P24" s="1"/>
      <c r="Q24" s="1"/>
      <c r="R24" s="1"/>
      <c r="S24" s="1"/>
      <c r="T24" s="109"/>
      <c r="U24" s="107" t="s">
        <v>17</v>
      </c>
      <c r="V24" s="109"/>
      <c r="W24" s="107" t="s">
        <v>76</v>
      </c>
      <c r="X24" s="107" t="s">
        <v>77</v>
      </c>
      <c r="Y24" s="109"/>
      <c r="Z24" s="109"/>
      <c r="AA24" s="109"/>
      <c r="AB24" s="109"/>
      <c r="AC24" s="109"/>
      <c r="AD24" s="109"/>
      <c r="AE24" s="109"/>
      <c r="AF24" s="109"/>
      <c r="AG24" s="109"/>
      <c r="AH24" s="109"/>
      <c r="AI24" s="109"/>
    </row>
    <row r="25" spans="1:39" ht="24" customHeight="1" x14ac:dyDescent="0.15">
      <c r="A25" s="115"/>
      <c r="B25" s="116" t="s">
        <v>40</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5"/>
      <c r="AE25" s="115"/>
      <c r="AF25" s="115"/>
      <c r="AG25" s="115"/>
      <c r="AH25" s="117"/>
      <c r="AI25" s="115"/>
    </row>
    <row r="26" spans="1:39" s="73" customFormat="1" ht="35.25" customHeight="1" x14ac:dyDescent="0.15">
      <c r="A26" s="117"/>
      <c r="B26" s="177" t="s">
        <v>2</v>
      </c>
      <c r="C26" s="177"/>
      <c r="D26" s="177"/>
      <c r="E26" s="177"/>
      <c r="F26" s="177" t="s">
        <v>3</v>
      </c>
      <c r="G26" s="177"/>
      <c r="H26" s="177"/>
      <c r="I26" s="177"/>
      <c r="J26" s="177"/>
      <c r="K26" s="177"/>
      <c r="L26" s="178" t="s">
        <v>4</v>
      </c>
      <c r="M26" s="179"/>
      <c r="N26" s="179"/>
      <c r="O26" s="179"/>
      <c r="P26" s="179"/>
      <c r="Q26" s="180"/>
      <c r="R26" s="181" t="s">
        <v>8</v>
      </c>
      <c r="S26" s="182"/>
      <c r="T26" s="181" t="s">
        <v>1</v>
      </c>
      <c r="U26" s="183"/>
      <c r="V26" s="183"/>
      <c r="W26" s="183"/>
      <c r="X26" s="183"/>
      <c r="Y26" s="182"/>
      <c r="Z26" s="184" t="s">
        <v>9</v>
      </c>
      <c r="AA26" s="184"/>
      <c r="AB26" s="184"/>
      <c r="AC26" s="184"/>
      <c r="AD26" s="115"/>
      <c r="AE26" s="115"/>
      <c r="AF26" s="115"/>
      <c r="AG26" s="115"/>
      <c r="AH26" s="117"/>
      <c r="AI26" s="117"/>
    </row>
    <row r="27" spans="1:39" ht="32.25" customHeight="1" x14ac:dyDescent="0.15">
      <c r="A27" s="115"/>
      <c r="B27" s="162" t="s">
        <v>135</v>
      </c>
      <c r="C27" s="163"/>
      <c r="D27" s="163"/>
      <c r="E27" s="164"/>
      <c r="F27" s="162" t="s">
        <v>137</v>
      </c>
      <c r="G27" s="163"/>
      <c r="H27" s="163"/>
      <c r="I27" s="163"/>
      <c r="J27" s="163"/>
      <c r="K27" s="164"/>
      <c r="L27" s="162" t="s">
        <v>139</v>
      </c>
      <c r="M27" s="163"/>
      <c r="N27" s="163"/>
      <c r="O27" s="163"/>
      <c r="P27" s="163"/>
      <c r="Q27" s="164"/>
      <c r="R27" s="165" t="s">
        <v>144</v>
      </c>
      <c r="S27" s="166"/>
      <c r="T27" s="165" t="s">
        <v>145</v>
      </c>
      <c r="U27" s="167"/>
      <c r="V27" s="167"/>
      <c r="W27" s="167"/>
      <c r="X27" s="167"/>
      <c r="Y27" s="166"/>
      <c r="Z27" s="168" t="s">
        <v>143</v>
      </c>
      <c r="AA27" s="168"/>
      <c r="AB27" s="168"/>
      <c r="AC27" s="168"/>
      <c r="AD27" s="115"/>
      <c r="AE27" s="115"/>
      <c r="AF27" s="115"/>
      <c r="AG27" s="115"/>
      <c r="AH27" s="117"/>
      <c r="AI27" s="115"/>
      <c r="AJ27" s="73"/>
      <c r="AK27" s="73"/>
      <c r="AL27" s="73"/>
      <c r="AM27" s="73"/>
    </row>
    <row r="28" spans="1:39" ht="42" customHeight="1" x14ac:dyDescent="0.15">
      <c r="A28" s="115"/>
      <c r="B28" s="149"/>
      <c r="C28" s="149"/>
      <c r="D28" s="149"/>
      <c r="E28" s="149"/>
      <c r="F28" s="149"/>
      <c r="G28" s="149"/>
      <c r="H28" s="149"/>
      <c r="I28" s="149"/>
      <c r="J28" s="149"/>
      <c r="K28" s="149"/>
      <c r="L28" s="149"/>
      <c r="M28" s="149"/>
      <c r="N28" s="149"/>
      <c r="O28" s="149"/>
      <c r="P28" s="149"/>
      <c r="Q28" s="149"/>
      <c r="R28" s="169"/>
      <c r="S28" s="170"/>
      <c r="T28" s="171"/>
      <c r="U28" s="172"/>
      <c r="V28" s="172"/>
      <c r="W28" s="172"/>
      <c r="X28" s="172"/>
      <c r="Y28" s="173"/>
      <c r="Z28" s="174"/>
      <c r="AA28" s="175"/>
      <c r="AB28" s="175"/>
      <c r="AC28" s="176"/>
      <c r="AD28" s="118" t="s">
        <v>74</v>
      </c>
      <c r="AE28" s="115"/>
      <c r="AF28" s="115"/>
      <c r="AG28" s="115"/>
      <c r="AH28" s="117"/>
      <c r="AI28" s="115"/>
      <c r="AJ28" s="73"/>
      <c r="AK28" s="73"/>
      <c r="AL28" s="73"/>
      <c r="AM28" s="73"/>
    </row>
    <row r="29" spans="1:39" ht="10.5" customHeight="1" x14ac:dyDescent="0.15">
      <c r="A29" s="115"/>
      <c r="B29" s="117"/>
      <c r="C29" s="117"/>
      <c r="D29" s="117"/>
      <c r="E29" s="117"/>
      <c r="F29" s="117"/>
      <c r="G29" s="117"/>
      <c r="H29" s="117"/>
      <c r="I29" s="117"/>
      <c r="J29" s="117"/>
      <c r="K29" s="117"/>
      <c r="L29" s="117"/>
      <c r="M29" s="117"/>
      <c r="N29" s="117"/>
      <c r="O29" s="117"/>
      <c r="P29" s="117"/>
      <c r="Q29" s="117"/>
      <c r="R29" s="115"/>
      <c r="S29" s="117"/>
      <c r="T29" s="117"/>
      <c r="U29" s="117"/>
      <c r="V29" s="117"/>
      <c r="W29" s="117"/>
      <c r="X29" s="117"/>
      <c r="Y29" s="119"/>
      <c r="Z29" s="115"/>
      <c r="AA29" s="115"/>
      <c r="AB29" s="115"/>
      <c r="AC29" s="115"/>
      <c r="AD29" s="115"/>
      <c r="AE29" s="115"/>
      <c r="AF29" s="115"/>
      <c r="AG29" s="117"/>
      <c r="AH29" s="117"/>
      <c r="AI29" s="115"/>
      <c r="AJ29" s="73"/>
      <c r="AK29" s="73"/>
      <c r="AL29" s="73"/>
    </row>
    <row r="30" spans="1:39" ht="36" customHeight="1" x14ac:dyDescent="0.15">
      <c r="A30" s="115"/>
      <c r="B30" s="120" t="s">
        <v>37</v>
      </c>
      <c r="C30" s="121"/>
      <c r="D30" s="115"/>
      <c r="E30" s="115"/>
      <c r="F30" s="115"/>
      <c r="G30" s="115"/>
      <c r="H30" s="115"/>
      <c r="I30" s="115"/>
      <c r="J30" s="115"/>
      <c r="K30" s="115"/>
      <c r="L30" s="115"/>
      <c r="M30" s="115"/>
      <c r="N30" s="115"/>
      <c r="O30" s="115"/>
      <c r="P30" s="115"/>
      <c r="Q30" s="115"/>
      <c r="R30" s="122"/>
      <c r="S30" s="122"/>
      <c r="T30" s="122"/>
      <c r="U30" s="122"/>
      <c r="V30" s="122"/>
      <c r="W30" s="150" t="s">
        <v>151</v>
      </c>
      <c r="X30" s="151"/>
      <c r="Y30" s="151"/>
      <c r="Z30" s="151"/>
      <c r="AA30" s="151"/>
      <c r="AB30" s="151"/>
      <c r="AC30" s="151"/>
      <c r="AD30" s="151"/>
      <c r="AE30" s="151"/>
      <c r="AF30" s="151"/>
      <c r="AG30" s="151"/>
      <c r="AH30" s="152"/>
      <c r="AI30" s="115"/>
    </row>
    <row r="31" spans="1:39" s="73" customFormat="1" ht="39.950000000000003" customHeight="1" x14ac:dyDescent="0.15">
      <c r="A31" s="117"/>
      <c r="B31" s="123" t="s">
        <v>12</v>
      </c>
      <c r="C31" s="143" t="s">
        <v>88</v>
      </c>
      <c r="D31" s="87" t="s">
        <v>107</v>
      </c>
      <c r="E31" s="143" t="s">
        <v>89</v>
      </c>
      <c r="F31" s="143" t="s">
        <v>108</v>
      </c>
      <c r="G31" s="88" t="s">
        <v>111</v>
      </c>
      <c r="H31" s="86" t="s">
        <v>128</v>
      </c>
      <c r="I31" s="143" t="s">
        <v>90</v>
      </c>
      <c r="J31" s="89" t="s">
        <v>152</v>
      </c>
      <c r="K31" s="87" t="s">
        <v>102</v>
      </c>
      <c r="L31" s="86" t="s">
        <v>109</v>
      </c>
      <c r="M31" s="86" t="s">
        <v>129</v>
      </c>
      <c r="N31" s="86" t="s">
        <v>130</v>
      </c>
      <c r="O31" s="86" t="s">
        <v>78</v>
      </c>
      <c r="P31" s="88" t="s">
        <v>112</v>
      </c>
      <c r="Q31" s="87" t="s">
        <v>91</v>
      </c>
      <c r="R31" s="88" t="s">
        <v>113</v>
      </c>
      <c r="S31" s="124" t="s">
        <v>39</v>
      </c>
      <c r="T31" s="124" t="s">
        <v>5</v>
      </c>
      <c r="U31" s="124" t="s">
        <v>6</v>
      </c>
      <c r="V31" s="125" t="s">
        <v>7</v>
      </c>
      <c r="W31" s="153" t="s">
        <v>2</v>
      </c>
      <c r="X31" s="154"/>
      <c r="Y31" s="154"/>
      <c r="Z31" s="155"/>
      <c r="AA31" s="153" t="s">
        <v>3</v>
      </c>
      <c r="AB31" s="154"/>
      <c r="AC31" s="154"/>
      <c r="AD31" s="155"/>
      <c r="AE31" s="153" t="s">
        <v>4</v>
      </c>
      <c r="AF31" s="154"/>
      <c r="AG31" s="154"/>
      <c r="AH31" s="155"/>
      <c r="AI31" s="117"/>
      <c r="AJ31" s="67"/>
    </row>
    <row r="32" spans="1:39" s="100" customFormat="1" ht="32.25" customHeight="1" x14ac:dyDescent="0.15">
      <c r="A32" s="126"/>
      <c r="B32" s="127" t="s">
        <v>13</v>
      </c>
      <c r="C32" s="144">
        <v>10</v>
      </c>
      <c r="D32" s="95"/>
      <c r="E32" s="144">
        <v>10</v>
      </c>
      <c r="F32" s="144">
        <v>10</v>
      </c>
      <c r="G32" s="95"/>
      <c r="H32" s="94">
        <v>10</v>
      </c>
      <c r="I32" s="144">
        <v>10</v>
      </c>
      <c r="J32" s="95"/>
      <c r="K32" s="95"/>
      <c r="L32" s="94">
        <v>10</v>
      </c>
      <c r="M32" s="94">
        <v>10</v>
      </c>
      <c r="N32" s="94">
        <v>10</v>
      </c>
      <c r="O32" s="94">
        <v>10</v>
      </c>
      <c r="P32" s="95"/>
      <c r="Q32" s="95"/>
      <c r="R32" s="96"/>
      <c r="S32" s="128">
        <f>SUM(C32:R32)</f>
        <v>90</v>
      </c>
      <c r="T32" s="129" t="s">
        <v>146</v>
      </c>
      <c r="U32" s="130" t="s">
        <v>18</v>
      </c>
      <c r="V32" s="129" t="s">
        <v>147</v>
      </c>
      <c r="W32" s="185" t="s">
        <v>148</v>
      </c>
      <c r="X32" s="186"/>
      <c r="Y32" s="186"/>
      <c r="Z32" s="187"/>
      <c r="AA32" s="188" t="s">
        <v>149</v>
      </c>
      <c r="AB32" s="189"/>
      <c r="AC32" s="189"/>
      <c r="AD32" s="190"/>
      <c r="AE32" s="188" t="s">
        <v>150</v>
      </c>
      <c r="AF32" s="189"/>
      <c r="AG32" s="189"/>
      <c r="AH32" s="190"/>
      <c r="AI32" s="126"/>
      <c r="AJ32" s="67"/>
    </row>
    <row r="33" spans="1:39" ht="42" customHeight="1" x14ac:dyDescent="0.15">
      <c r="A33" s="115"/>
      <c r="B33" s="123">
        <v>1</v>
      </c>
      <c r="C33" s="43"/>
      <c r="D33" s="101"/>
      <c r="E33" s="43"/>
      <c r="F33" s="43"/>
      <c r="G33" s="102"/>
      <c r="H33" s="43"/>
      <c r="I33" s="43"/>
      <c r="J33" s="101"/>
      <c r="K33" s="101"/>
      <c r="L33" s="60"/>
      <c r="M33" s="43"/>
      <c r="N33" s="43"/>
      <c r="O33" s="43"/>
      <c r="P33" s="102"/>
      <c r="Q33" s="102"/>
      <c r="R33" s="96"/>
      <c r="S33" s="131">
        <f t="shared" ref="S33:S37" si="2">SUM(C33:R33)</f>
        <v>0</v>
      </c>
      <c r="T33" s="24"/>
      <c r="U33" s="25"/>
      <c r="V33" s="26"/>
      <c r="W33" s="149"/>
      <c r="X33" s="149"/>
      <c r="Y33" s="149"/>
      <c r="Z33" s="149"/>
      <c r="AA33" s="149"/>
      <c r="AB33" s="149"/>
      <c r="AC33" s="149"/>
      <c r="AD33" s="149"/>
      <c r="AE33" s="149"/>
      <c r="AF33" s="149"/>
      <c r="AG33" s="149"/>
      <c r="AH33" s="149"/>
      <c r="AI33" s="115"/>
    </row>
    <row r="34" spans="1:39" ht="42" customHeight="1" x14ac:dyDescent="0.15">
      <c r="A34" s="115"/>
      <c r="B34" s="123">
        <v>2</v>
      </c>
      <c r="C34" s="43"/>
      <c r="D34" s="101"/>
      <c r="E34" s="43"/>
      <c r="F34" s="43"/>
      <c r="G34" s="102"/>
      <c r="H34" s="43"/>
      <c r="I34" s="43"/>
      <c r="J34" s="101"/>
      <c r="K34" s="101"/>
      <c r="L34" s="60"/>
      <c r="M34" s="43"/>
      <c r="N34" s="43"/>
      <c r="O34" s="43"/>
      <c r="P34" s="102"/>
      <c r="Q34" s="102"/>
      <c r="R34" s="96"/>
      <c r="S34" s="131">
        <f t="shared" si="2"/>
        <v>0</v>
      </c>
      <c r="T34" s="24"/>
      <c r="U34" s="25"/>
      <c r="V34" s="26"/>
      <c r="W34" s="149"/>
      <c r="X34" s="149"/>
      <c r="Y34" s="149"/>
      <c r="Z34" s="149"/>
      <c r="AA34" s="149"/>
      <c r="AB34" s="149"/>
      <c r="AC34" s="149"/>
      <c r="AD34" s="149"/>
      <c r="AE34" s="149"/>
      <c r="AF34" s="149"/>
      <c r="AG34" s="149"/>
      <c r="AH34" s="149"/>
      <c r="AI34" s="115"/>
    </row>
    <row r="35" spans="1:39" ht="42" customHeight="1" x14ac:dyDescent="0.15">
      <c r="A35" s="115"/>
      <c r="B35" s="123">
        <v>3</v>
      </c>
      <c r="C35" s="43"/>
      <c r="D35" s="101"/>
      <c r="E35" s="43"/>
      <c r="F35" s="43"/>
      <c r="G35" s="102"/>
      <c r="H35" s="43"/>
      <c r="I35" s="43"/>
      <c r="J35" s="101"/>
      <c r="K35" s="101"/>
      <c r="L35" s="60"/>
      <c r="M35" s="43"/>
      <c r="N35" s="43"/>
      <c r="O35" s="43"/>
      <c r="P35" s="102"/>
      <c r="Q35" s="102"/>
      <c r="R35" s="96"/>
      <c r="S35" s="131">
        <f t="shared" si="2"/>
        <v>0</v>
      </c>
      <c r="T35" s="24"/>
      <c r="U35" s="25"/>
      <c r="V35" s="26"/>
      <c r="W35" s="149"/>
      <c r="X35" s="149"/>
      <c r="Y35" s="149"/>
      <c r="Z35" s="149"/>
      <c r="AA35" s="149"/>
      <c r="AB35" s="149"/>
      <c r="AC35" s="149"/>
      <c r="AD35" s="149"/>
      <c r="AE35" s="149"/>
      <c r="AF35" s="149"/>
      <c r="AG35" s="149"/>
      <c r="AH35" s="149"/>
      <c r="AI35" s="115"/>
    </row>
    <row r="36" spans="1:39" ht="42" customHeight="1" x14ac:dyDescent="0.15">
      <c r="A36" s="115"/>
      <c r="B36" s="123">
        <v>4</v>
      </c>
      <c r="C36" s="43"/>
      <c r="D36" s="101"/>
      <c r="E36" s="43"/>
      <c r="F36" s="43"/>
      <c r="G36" s="102"/>
      <c r="H36" s="43"/>
      <c r="I36" s="43"/>
      <c r="J36" s="101"/>
      <c r="K36" s="101"/>
      <c r="L36" s="60"/>
      <c r="M36" s="43"/>
      <c r="N36" s="43"/>
      <c r="O36" s="43"/>
      <c r="P36" s="102"/>
      <c r="Q36" s="102"/>
      <c r="R36" s="96"/>
      <c r="S36" s="131">
        <f t="shared" si="2"/>
        <v>0</v>
      </c>
      <c r="T36" s="24"/>
      <c r="U36" s="25"/>
      <c r="V36" s="26"/>
      <c r="W36" s="149"/>
      <c r="X36" s="149"/>
      <c r="Y36" s="149"/>
      <c r="Z36" s="149"/>
      <c r="AA36" s="149"/>
      <c r="AB36" s="149"/>
      <c r="AC36" s="149"/>
      <c r="AD36" s="149"/>
      <c r="AE36" s="149"/>
      <c r="AF36" s="149"/>
      <c r="AG36" s="149"/>
      <c r="AH36" s="149"/>
      <c r="AI36" s="115"/>
    </row>
    <row r="37" spans="1:39" ht="42" customHeight="1" x14ac:dyDescent="0.15">
      <c r="A37" s="115"/>
      <c r="B37" s="123">
        <v>5</v>
      </c>
      <c r="C37" s="43"/>
      <c r="D37" s="101"/>
      <c r="E37" s="43"/>
      <c r="F37" s="43"/>
      <c r="G37" s="102"/>
      <c r="H37" s="43"/>
      <c r="I37" s="43"/>
      <c r="J37" s="101"/>
      <c r="K37" s="101"/>
      <c r="L37" s="60"/>
      <c r="M37" s="43"/>
      <c r="N37" s="43"/>
      <c r="O37" s="43"/>
      <c r="P37" s="102"/>
      <c r="Q37" s="102"/>
      <c r="R37" s="96"/>
      <c r="S37" s="131">
        <f t="shared" si="2"/>
        <v>0</v>
      </c>
      <c r="T37" s="24"/>
      <c r="U37" s="25"/>
      <c r="V37" s="26"/>
      <c r="W37" s="149"/>
      <c r="X37" s="149"/>
      <c r="Y37" s="149"/>
      <c r="Z37" s="149"/>
      <c r="AA37" s="149"/>
      <c r="AB37" s="149"/>
      <c r="AC37" s="149"/>
      <c r="AD37" s="149"/>
      <c r="AE37" s="149"/>
      <c r="AF37" s="149"/>
      <c r="AG37" s="149"/>
      <c r="AH37" s="149"/>
      <c r="AI37" s="115"/>
    </row>
    <row r="38" spans="1:39" ht="32.25" customHeight="1" x14ac:dyDescent="0.15">
      <c r="A38" s="115"/>
      <c r="B38" s="115"/>
      <c r="C38" s="132"/>
      <c r="D38" s="132"/>
      <c r="E38" s="132"/>
      <c r="F38" s="132"/>
      <c r="G38" s="132"/>
      <c r="H38" s="132"/>
      <c r="I38" s="132"/>
      <c r="J38" s="132"/>
      <c r="K38" s="132"/>
      <c r="L38" s="132"/>
      <c r="M38" s="132"/>
      <c r="N38" s="132"/>
      <c r="O38" s="132"/>
      <c r="P38" s="132"/>
      <c r="Q38" s="132"/>
      <c r="R38" s="131" t="s">
        <v>0</v>
      </c>
      <c r="S38" s="131">
        <f>SUM(S33:S37)</f>
        <v>0</v>
      </c>
      <c r="T38" s="133" t="str">
        <f>IF(S38&gt;0,IF(S38&lt;3,"2冊以下は発注不可",""),"")</f>
        <v/>
      </c>
      <c r="U38" s="134"/>
      <c r="V38" s="135" t="s">
        <v>85</v>
      </c>
      <c r="W38" s="134"/>
      <c r="X38" s="134"/>
      <c r="Y38" s="134"/>
      <c r="Z38" s="134"/>
      <c r="AA38" s="134"/>
      <c r="AB38" s="134"/>
      <c r="AC38" s="134"/>
      <c r="AD38" s="134"/>
      <c r="AE38" s="134"/>
      <c r="AF38" s="134"/>
      <c r="AG38" s="134"/>
      <c r="AH38" s="134"/>
      <c r="AI38" s="134"/>
    </row>
    <row r="39" spans="1:39" ht="18.75" customHeight="1" x14ac:dyDescent="0.15">
      <c r="A39" s="115"/>
      <c r="B39" s="117"/>
      <c r="C39" s="115"/>
      <c r="D39" s="115"/>
      <c r="E39" s="115"/>
      <c r="F39" s="115"/>
      <c r="G39" s="115"/>
      <c r="H39" s="115"/>
      <c r="I39" s="115"/>
      <c r="J39" s="115"/>
      <c r="K39" s="115"/>
      <c r="L39" s="115"/>
      <c r="M39" s="136" t="s">
        <v>132</v>
      </c>
      <c r="N39" s="137"/>
      <c r="O39" s="115"/>
      <c r="P39" s="115"/>
      <c r="Q39" s="115"/>
      <c r="R39" s="115"/>
      <c r="S39" s="138"/>
      <c r="T39" s="139"/>
      <c r="U39" s="134"/>
      <c r="V39" s="140" t="s">
        <v>80</v>
      </c>
      <c r="W39" s="134"/>
      <c r="X39" s="134"/>
      <c r="Y39" s="134"/>
      <c r="Z39" s="134"/>
      <c r="AA39" s="134"/>
      <c r="AB39" s="134"/>
      <c r="AC39" s="134"/>
      <c r="AD39" s="134"/>
      <c r="AE39" s="134"/>
      <c r="AF39" s="134"/>
      <c r="AG39" s="134"/>
      <c r="AH39" s="134"/>
      <c r="AI39" s="134"/>
    </row>
    <row r="40" spans="1:39" ht="18.75" customHeight="1" x14ac:dyDescent="0.15">
      <c r="A40" s="115"/>
      <c r="B40" s="117"/>
      <c r="C40" s="115"/>
      <c r="D40" s="115"/>
      <c r="E40" s="115"/>
      <c r="F40" s="115"/>
      <c r="G40" s="115"/>
      <c r="H40" s="115"/>
      <c r="I40" s="115"/>
      <c r="J40" s="115"/>
      <c r="K40" s="115"/>
      <c r="L40" s="115"/>
      <c r="M40" s="141" t="s">
        <v>131</v>
      </c>
      <c r="N40" s="139"/>
      <c r="O40" s="115"/>
      <c r="P40" s="115"/>
      <c r="Q40" s="115"/>
      <c r="R40" s="115"/>
      <c r="S40" s="115"/>
      <c r="T40" s="134"/>
      <c r="U40" s="134"/>
      <c r="V40" s="134"/>
      <c r="W40" s="134"/>
      <c r="X40" s="134"/>
      <c r="Y40" s="134"/>
      <c r="Z40" s="134"/>
      <c r="AA40" s="134"/>
      <c r="AB40" s="134"/>
      <c r="AC40" s="134"/>
      <c r="AD40" s="134"/>
      <c r="AE40" s="134"/>
      <c r="AF40" s="134"/>
      <c r="AG40" s="134"/>
      <c r="AH40" s="134"/>
      <c r="AI40" s="134"/>
    </row>
    <row r="41" spans="1:39" ht="24" customHeight="1" x14ac:dyDescent="0.15">
      <c r="A41" s="1"/>
      <c r="B41" s="70" t="s">
        <v>41</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72"/>
      <c r="AI41" s="1"/>
    </row>
    <row r="42" spans="1:39" s="73" customFormat="1" ht="35.25" customHeight="1" x14ac:dyDescent="0.15">
      <c r="A42" s="72"/>
      <c r="B42" s="177" t="s">
        <v>2</v>
      </c>
      <c r="C42" s="177"/>
      <c r="D42" s="177"/>
      <c r="E42" s="177"/>
      <c r="F42" s="177" t="s">
        <v>3</v>
      </c>
      <c r="G42" s="177"/>
      <c r="H42" s="177"/>
      <c r="I42" s="177"/>
      <c r="J42" s="177"/>
      <c r="K42" s="177"/>
      <c r="L42" s="178" t="s">
        <v>4</v>
      </c>
      <c r="M42" s="179"/>
      <c r="N42" s="179"/>
      <c r="O42" s="179"/>
      <c r="P42" s="179"/>
      <c r="Q42" s="180"/>
      <c r="R42" s="181" t="s">
        <v>8</v>
      </c>
      <c r="S42" s="182"/>
      <c r="T42" s="181" t="s">
        <v>1</v>
      </c>
      <c r="U42" s="183"/>
      <c r="V42" s="183"/>
      <c r="W42" s="183"/>
      <c r="X42" s="183"/>
      <c r="Y42" s="182"/>
      <c r="Z42" s="184" t="s">
        <v>9</v>
      </c>
      <c r="AA42" s="184"/>
      <c r="AB42" s="184"/>
      <c r="AC42" s="184"/>
      <c r="AD42" s="1"/>
      <c r="AE42" s="1"/>
      <c r="AF42" s="1"/>
      <c r="AG42" s="1"/>
      <c r="AH42" s="1"/>
      <c r="AI42" s="72"/>
    </row>
    <row r="43" spans="1:39" ht="32.25" customHeight="1" x14ac:dyDescent="0.15">
      <c r="A43" s="1"/>
      <c r="B43" s="162" t="s">
        <v>135</v>
      </c>
      <c r="C43" s="163"/>
      <c r="D43" s="163"/>
      <c r="E43" s="164"/>
      <c r="F43" s="162" t="s">
        <v>137</v>
      </c>
      <c r="G43" s="163"/>
      <c r="H43" s="163"/>
      <c r="I43" s="163"/>
      <c r="J43" s="163"/>
      <c r="K43" s="164"/>
      <c r="L43" s="162" t="s">
        <v>139</v>
      </c>
      <c r="M43" s="163"/>
      <c r="N43" s="163"/>
      <c r="O43" s="163"/>
      <c r="P43" s="163"/>
      <c r="Q43" s="164"/>
      <c r="R43" s="165" t="s">
        <v>144</v>
      </c>
      <c r="S43" s="166"/>
      <c r="T43" s="165" t="s">
        <v>145</v>
      </c>
      <c r="U43" s="167"/>
      <c r="V43" s="167"/>
      <c r="W43" s="167"/>
      <c r="X43" s="167"/>
      <c r="Y43" s="166"/>
      <c r="Z43" s="168" t="s">
        <v>143</v>
      </c>
      <c r="AA43" s="168"/>
      <c r="AB43" s="168"/>
      <c r="AC43" s="168"/>
      <c r="AD43" s="1"/>
      <c r="AE43" s="1"/>
      <c r="AF43" s="1"/>
      <c r="AG43" s="1"/>
      <c r="AH43" s="1"/>
      <c r="AI43" s="1"/>
      <c r="AJ43" s="73"/>
      <c r="AK43" s="73"/>
      <c r="AL43" s="73"/>
      <c r="AM43" s="73"/>
    </row>
    <row r="44" spans="1:39" ht="42" customHeight="1" x14ac:dyDescent="0.15">
      <c r="A44" s="1"/>
      <c r="B44" s="149"/>
      <c r="C44" s="149"/>
      <c r="D44" s="149"/>
      <c r="E44" s="149"/>
      <c r="F44" s="149"/>
      <c r="G44" s="149"/>
      <c r="H44" s="149"/>
      <c r="I44" s="149"/>
      <c r="J44" s="149"/>
      <c r="K44" s="149"/>
      <c r="L44" s="149"/>
      <c r="M44" s="149"/>
      <c r="N44" s="149"/>
      <c r="O44" s="149"/>
      <c r="P44" s="149"/>
      <c r="Q44" s="149"/>
      <c r="R44" s="169"/>
      <c r="S44" s="170"/>
      <c r="T44" s="171"/>
      <c r="U44" s="172"/>
      <c r="V44" s="172"/>
      <c r="W44" s="172"/>
      <c r="X44" s="172"/>
      <c r="Y44" s="173"/>
      <c r="Z44" s="174"/>
      <c r="AA44" s="175"/>
      <c r="AB44" s="175"/>
      <c r="AC44" s="176"/>
      <c r="AD44" s="77" t="s">
        <v>74</v>
      </c>
      <c r="AE44" s="1"/>
      <c r="AF44" s="1"/>
      <c r="AG44" s="1"/>
      <c r="AH44" s="1"/>
      <c r="AI44" s="1"/>
      <c r="AJ44" s="73"/>
      <c r="AK44" s="73"/>
      <c r="AL44" s="73"/>
      <c r="AM44" s="73"/>
    </row>
    <row r="45" spans="1:39" ht="10.5" customHeight="1" x14ac:dyDescent="0.15">
      <c r="A45" s="1"/>
      <c r="B45" s="72"/>
      <c r="C45" s="72"/>
      <c r="D45" s="72"/>
      <c r="E45" s="72"/>
      <c r="F45" s="72"/>
      <c r="G45" s="72"/>
      <c r="H45" s="72"/>
      <c r="I45" s="72"/>
      <c r="J45" s="72"/>
      <c r="K45" s="72"/>
      <c r="L45" s="72"/>
      <c r="M45" s="72"/>
      <c r="N45" s="72"/>
      <c r="O45" s="72"/>
      <c r="P45" s="72"/>
      <c r="Q45" s="72"/>
      <c r="R45" s="1"/>
      <c r="S45" s="72"/>
      <c r="T45" s="72"/>
      <c r="U45" s="72"/>
      <c r="V45" s="72"/>
      <c r="W45" s="72"/>
      <c r="X45" s="72"/>
      <c r="Y45" s="82"/>
      <c r="Z45" s="1"/>
      <c r="AA45" s="1"/>
      <c r="AB45" s="1"/>
      <c r="AC45" s="1"/>
      <c r="AD45" s="1"/>
      <c r="AE45" s="1"/>
      <c r="AF45" s="1"/>
      <c r="AG45" s="72"/>
      <c r="AH45" s="72"/>
      <c r="AI45" s="1"/>
      <c r="AJ45" s="73"/>
      <c r="AK45" s="73"/>
      <c r="AL45" s="73"/>
    </row>
    <row r="46" spans="1:39" ht="36" customHeight="1" x14ac:dyDescent="0.15">
      <c r="A46" s="1"/>
      <c r="B46" s="83" t="s">
        <v>37</v>
      </c>
      <c r="C46" s="62"/>
      <c r="D46" s="1"/>
      <c r="E46" s="1"/>
      <c r="F46" s="1"/>
      <c r="G46" s="1"/>
      <c r="H46" s="1"/>
      <c r="I46" s="1"/>
      <c r="J46" s="1"/>
      <c r="K46" s="1"/>
      <c r="L46" s="1"/>
      <c r="M46" s="1"/>
      <c r="N46" s="1"/>
      <c r="O46" s="1"/>
      <c r="P46" s="1"/>
      <c r="Q46" s="1"/>
      <c r="R46" s="84"/>
      <c r="S46" s="84"/>
      <c r="T46" s="84"/>
      <c r="U46" s="84"/>
      <c r="V46" s="84"/>
      <c r="W46" s="150" t="s">
        <v>151</v>
      </c>
      <c r="X46" s="151"/>
      <c r="Y46" s="151"/>
      <c r="Z46" s="151"/>
      <c r="AA46" s="151"/>
      <c r="AB46" s="151"/>
      <c r="AC46" s="151"/>
      <c r="AD46" s="151"/>
      <c r="AE46" s="151"/>
      <c r="AF46" s="151"/>
      <c r="AG46" s="151"/>
      <c r="AH46" s="152"/>
      <c r="AI46" s="1"/>
    </row>
    <row r="47" spans="1:39" s="73" customFormat="1" ht="39.950000000000003" customHeight="1" x14ac:dyDescent="0.15">
      <c r="A47" s="72"/>
      <c r="B47" s="85" t="s">
        <v>12</v>
      </c>
      <c r="C47" s="143" t="s">
        <v>88</v>
      </c>
      <c r="D47" s="87" t="s">
        <v>107</v>
      </c>
      <c r="E47" s="143" t="s">
        <v>89</v>
      </c>
      <c r="F47" s="143" t="s">
        <v>108</v>
      </c>
      <c r="G47" s="88" t="s">
        <v>111</v>
      </c>
      <c r="H47" s="86" t="s">
        <v>128</v>
      </c>
      <c r="I47" s="143" t="s">
        <v>90</v>
      </c>
      <c r="J47" s="89" t="s">
        <v>152</v>
      </c>
      <c r="K47" s="87" t="s">
        <v>102</v>
      </c>
      <c r="L47" s="86" t="s">
        <v>109</v>
      </c>
      <c r="M47" s="86" t="s">
        <v>129</v>
      </c>
      <c r="N47" s="86" t="s">
        <v>130</v>
      </c>
      <c r="O47" s="86" t="s">
        <v>78</v>
      </c>
      <c r="P47" s="88" t="s">
        <v>112</v>
      </c>
      <c r="Q47" s="87" t="s">
        <v>91</v>
      </c>
      <c r="R47" s="88" t="s">
        <v>113</v>
      </c>
      <c r="S47" s="90" t="s">
        <v>39</v>
      </c>
      <c r="T47" s="90" t="s">
        <v>5</v>
      </c>
      <c r="U47" s="90" t="s">
        <v>6</v>
      </c>
      <c r="V47" s="91" t="s">
        <v>7</v>
      </c>
      <c r="W47" s="153" t="s">
        <v>2</v>
      </c>
      <c r="X47" s="154"/>
      <c r="Y47" s="154"/>
      <c r="Z47" s="155"/>
      <c r="AA47" s="153" t="s">
        <v>3</v>
      </c>
      <c r="AB47" s="154"/>
      <c r="AC47" s="154"/>
      <c r="AD47" s="155"/>
      <c r="AE47" s="153" t="s">
        <v>4</v>
      </c>
      <c r="AF47" s="154"/>
      <c r="AG47" s="154"/>
      <c r="AH47" s="155"/>
      <c r="AI47" s="72"/>
      <c r="AJ47" s="67"/>
    </row>
    <row r="48" spans="1:39" s="100" customFormat="1" ht="32.25" customHeight="1" x14ac:dyDescent="0.15">
      <c r="A48" s="92"/>
      <c r="B48" s="93" t="s">
        <v>13</v>
      </c>
      <c r="C48" s="144">
        <v>10</v>
      </c>
      <c r="D48" s="95"/>
      <c r="E48" s="144">
        <v>10</v>
      </c>
      <c r="F48" s="144">
        <v>10</v>
      </c>
      <c r="G48" s="95"/>
      <c r="H48" s="94">
        <v>10</v>
      </c>
      <c r="I48" s="144">
        <v>10</v>
      </c>
      <c r="J48" s="95"/>
      <c r="K48" s="95"/>
      <c r="L48" s="94">
        <v>10</v>
      </c>
      <c r="M48" s="94">
        <v>10</v>
      </c>
      <c r="N48" s="94">
        <v>10</v>
      </c>
      <c r="O48" s="94">
        <v>10</v>
      </c>
      <c r="P48" s="95"/>
      <c r="Q48" s="95"/>
      <c r="R48" s="96"/>
      <c r="S48" s="97">
        <f t="shared" ref="S48" si="3">SUM(C48:R48)</f>
        <v>90</v>
      </c>
      <c r="T48" s="98" t="s">
        <v>146</v>
      </c>
      <c r="U48" s="99" t="s">
        <v>18</v>
      </c>
      <c r="V48" s="98" t="s">
        <v>147</v>
      </c>
      <c r="W48" s="156" t="s">
        <v>148</v>
      </c>
      <c r="X48" s="157"/>
      <c r="Y48" s="157"/>
      <c r="Z48" s="158"/>
      <c r="AA48" s="159" t="s">
        <v>149</v>
      </c>
      <c r="AB48" s="160"/>
      <c r="AC48" s="160"/>
      <c r="AD48" s="161"/>
      <c r="AE48" s="159" t="s">
        <v>150</v>
      </c>
      <c r="AF48" s="160"/>
      <c r="AG48" s="160"/>
      <c r="AH48" s="161"/>
      <c r="AI48" s="92"/>
      <c r="AJ48" s="67"/>
    </row>
    <row r="49" spans="1:39" ht="42" customHeight="1" x14ac:dyDescent="0.15">
      <c r="A49" s="1"/>
      <c r="B49" s="85">
        <v>1</v>
      </c>
      <c r="C49" s="43"/>
      <c r="D49" s="101"/>
      <c r="E49" s="43"/>
      <c r="F49" s="43"/>
      <c r="G49" s="102"/>
      <c r="H49" s="43"/>
      <c r="I49" s="43"/>
      <c r="J49" s="101"/>
      <c r="K49" s="101"/>
      <c r="L49" s="60"/>
      <c r="M49" s="43"/>
      <c r="N49" s="43"/>
      <c r="O49" s="43"/>
      <c r="P49" s="102"/>
      <c r="Q49" s="102"/>
      <c r="R49" s="96"/>
      <c r="S49" s="104">
        <f t="shared" ref="S49:S53" si="4">SUM(C49:R49)</f>
        <v>0</v>
      </c>
      <c r="T49" s="24"/>
      <c r="U49" s="25"/>
      <c r="V49" s="26"/>
      <c r="W49" s="149"/>
      <c r="X49" s="149"/>
      <c r="Y49" s="149"/>
      <c r="Z49" s="149"/>
      <c r="AA49" s="149"/>
      <c r="AB49" s="149"/>
      <c r="AC49" s="149"/>
      <c r="AD49" s="149"/>
      <c r="AE49" s="149"/>
      <c r="AF49" s="149"/>
      <c r="AG49" s="149"/>
      <c r="AH49" s="149"/>
      <c r="AI49" s="1"/>
    </row>
    <row r="50" spans="1:39" ht="42" customHeight="1" x14ac:dyDescent="0.15">
      <c r="A50" s="1"/>
      <c r="B50" s="85">
        <v>2</v>
      </c>
      <c r="C50" s="43"/>
      <c r="D50" s="101"/>
      <c r="E50" s="43"/>
      <c r="F50" s="43"/>
      <c r="G50" s="102"/>
      <c r="H50" s="43"/>
      <c r="I50" s="43"/>
      <c r="J50" s="101"/>
      <c r="K50" s="101"/>
      <c r="L50" s="60"/>
      <c r="M50" s="43"/>
      <c r="N50" s="43"/>
      <c r="O50" s="43"/>
      <c r="P50" s="102"/>
      <c r="Q50" s="102"/>
      <c r="R50" s="96"/>
      <c r="S50" s="104">
        <f t="shared" si="4"/>
        <v>0</v>
      </c>
      <c r="T50" s="24"/>
      <c r="U50" s="25"/>
      <c r="V50" s="26"/>
      <c r="W50" s="149"/>
      <c r="X50" s="149"/>
      <c r="Y50" s="149"/>
      <c r="Z50" s="149"/>
      <c r="AA50" s="149"/>
      <c r="AB50" s="149"/>
      <c r="AC50" s="149"/>
      <c r="AD50" s="149"/>
      <c r="AE50" s="149"/>
      <c r="AF50" s="149"/>
      <c r="AG50" s="149"/>
      <c r="AH50" s="149"/>
      <c r="AI50" s="1"/>
    </row>
    <row r="51" spans="1:39" ht="42" customHeight="1" x14ac:dyDescent="0.15">
      <c r="A51" s="1"/>
      <c r="B51" s="85">
        <v>3</v>
      </c>
      <c r="C51" s="43"/>
      <c r="D51" s="101"/>
      <c r="E51" s="43"/>
      <c r="F51" s="43"/>
      <c r="G51" s="102"/>
      <c r="H51" s="43"/>
      <c r="I51" s="43"/>
      <c r="J51" s="101"/>
      <c r="K51" s="101"/>
      <c r="L51" s="60"/>
      <c r="M51" s="43"/>
      <c r="N51" s="43"/>
      <c r="O51" s="43"/>
      <c r="P51" s="102"/>
      <c r="Q51" s="102"/>
      <c r="R51" s="96"/>
      <c r="S51" s="104">
        <f t="shared" si="4"/>
        <v>0</v>
      </c>
      <c r="T51" s="24"/>
      <c r="U51" s="25"/>
      <c r="V51" s="26"/>
      <c r="W51" s="149"/>
      <c r="X51" s="149"/>
      <c r="Y51" s="149"/>
      <c r="Z51" s="149"/>
      <c r="AA51" s="149"/>
      <c r="AB51" s="149"/>
      <c r="AC51" s="149"/>
      <c r="AD51" s="149"/>
      <c r="AE51" s="149"/>
      <c r="AF51" s="149"/>
      <c r="AG51" s="149"/>
      <c r="AH51" s="149"/>
      <c r="AI51" s="1"/>
    </row>
    <row r="52" spans="1:39" ht="42" customHeight="1" x14ac:dyDescent="0.15">
      <c r="A52" s="1"/>
      <c r="B52" s="85">
        <v>4</v>
      </c>
      <c r="C52" s="43"/>
      <c r="D52" s="101"/>
      <c r="E52" s="43"/>
      <c r="F52" s="43"/>
      <c r="G52" s="102"/>
      <c r="H52" s="43"/>
      <c r="I52" s="43"/>
      <c r="J52" s="101"/>
      <c r="K52" s="101"/>
      <c r="L52" s="60"/>
      <c r="M52" s="43"/>
      <c r="N52" s="43"/>
      <c r="O52" s="43"/>
      <c r="P52" s="102"/>
      <c r="Q52" s="102"/>
      <c r="R52" s="96"/>
      <c r="S52" s="104">
        <f t="shared" si="4"/>
        <v>0</v>
      </c>
      <c r="T52" s="24"/>
      <c r="U52" s="25"/>
      <c r="V52" s="26"/>
      <c r="W52" s="149"/>
      <c r="X52" s="149"/>
      <c r="Y52" s="149"/>
      <c r="Z52" s="149"/>
      <c r="AA52" s="149"/>
      <c r="AB52" s="149"/>
      <c r="AC52" s="149"/>
      <c r="AD52" s="149"/>
      <c r="AE52" s="149"/>
      <c r="AF52" s="149"/>
      <c r="AG52" s="149"/>
      <c r="AH52" s="149"/>
      <c r="AI52" s="1"/>
    </row>
    <row r="53" spans="1:39" ht="42" customHeight="1" x14ac:dyDescent="0.15">
      <c r="A53" s="1"/>
      <c r="B53" s="85">
        <v>5</v>
      </c>
      <c r="C53" s="43"/>
      <c r="D53" s="101"/>
      <c r="E53" s="43"/>
      <c r="F53" s="43"/>
      <c r="G53" s="102"/>
      <c r="H53" s="43"/>
      <c r="I53" s="43"/>
      <c r="J53" s="101"/>
      <c r="K53" s="101"/>
      <c r="L53" s="60"/>
      <c r="M53" s="43"/>
      <c r="N53" s="43"/>
      <c r="O53" s="43"/>
      <c r="P53" s="102"/>
      <c r="Q53" s="102"/>
      <c r="R53" s="96"/>
      <c r="S53" s="104">
        <f t="shared" si="4"/>
        <v>0</v>
      </c>
      <c r="T53" s="24"/>
      <c r="U53" s="25"/>
      <c r="V53" s="26"/>
      <c r="W53" s="149"/>
      <c r="X53" s="149"/>
      <c r="Y53" s="149"/>
      <c r="Z53" s="149"/>
      <c r="AA53" s="149"/>
      <c r="AB53" s="149"/>
      <c r="AC53" s="149"/>
      <c r="AD53" s="149"/>
      <c r="AE53" s="149"/>
      <c r="AF53" s="149"/>
      <c r="AG53" s="149"/>
      <c r="AH53" s="149"/>
      <c r="AI53" s="1"/>
    </row>
    <row r="54" spans="1:39" ht="32.25" customHeight="1" x14ac:dyDescent="0.15">
      <c r="A54" s="1"/>
      <c r="B54" s="1"/>
      <c r="C54" s="105"/>
      <c r="D54" s="105"/>
      <c r="E54" s="105"/>
      <c r="F54" s="105"/>
      <c r="G54" s="105"/>
      <c r="H54" s="105"/>
      <c r="I54" s="105"/>
      <c r="J54" s="105"/>
      <c r="K54" s="105"/>
      <c r="L54" s="105"/>
      <c r="M54" s="105"/>
      <c r="N54" s="105"/>
      <c r="O54" s="105"/>
      <c r="P54" s="105"/>
      <c r="Q54" s="105"/>
      <c r="R54" s="104" t="s">
        <v>0</v>
      </c>
      <c r="S54" s="104">
        <f>SUM(S49:S53)</f>
        <v>0</v>
      </c>
      <c r="T54" s="106" t="str">
        <f>IF(S54&gt;0,IF(S54&lt;3,"2冊以下は発注不可",""),"")</f>
        <v/>
      </c>
      <c r="U54" s="109"/>
      <c r="V54" s="108" t="s">
        <v>85</v>
      </c>
      <c r="W54" s="109"/>
      <c r="X54" s="109"/>
      <c r="Y54" s="109"/>
      <c r="Z54" s="109"/>
      <c r="AA54" s="109"/>
      <c r="AB54" s="109"/>
      <c r="AC54" s="109"/>
      <c r="AD54" s="109"/>
      <c r="AE54" s="109"/>
      <c r="AF54" s="109"/>
      <c r="AG54" s="109"/>
      <c r="AH54" s="109"/>
      <c r="AI54" s="109"/>
    </row>
    <row r="55" spans="1:39" ht="18.75" customHeight="1" x14ac:dyDescent="0.15">
      <c r="A55" s="1"/>
      <c r="B55" s="72"/>
      <c r="C55" s="1"/>
      <c r="D55" s="1"/>
      <c r="E55" s="1"/>
      <c r="F55" s="1"/>
      <c r="G55" s="1"/>
      <c r="H55" s="1"/>
      <c r="I55" s="1"/>
      <c r="J55" s="1"/>
      <c r="K55" s="1"/>
      <c r="L55" s="1"/>
      <c r="M55" s="110" t="s">
        <v>132</v>
      </c>
      <c r="N55" s="111"/>
      <c r="O55" s="1"/>
      <c r="P55" s="1"/>
      <c r="Q55" s="1"/>
      <c r="R55" s="1"/>
      <c r="S55" s="142"/>
      <c r="T55" s="112"/>
      <c r="U55" s="109"/>
      <c r="V55" s="113" t="s">
        <v>80</v>
      </c>
      <c r="W55" s="109"/>
      <c r="X55" s="109"/>
      <c r="Y55" s="109"/>
      <c r="Z55" s="109"/>
      <c r="AA55" s="109"/>
      <c r="AB55" s="109"/>
      <c r="AC55" s="109"/>
      <c r="AD55" s="109"/>
      <c r="AE55" s="109"/>
      <c r="AF55" s="109"/>
      <c r="AG55" s="109"/>
      <c r="AH55" s="109"/>
      <c r="AI55" s="109"/>
    </row>
    <row r="56" spans="1:39" ht="18.75" customHeight="1" x14ac:dyDescent="0.15">
      <c r="A56" s="1"/>
      <c r="B56" s="72"/>
      <c r="C56" s="1"/>
      <c r="D56" s="1"/>
      <c r="E56" s="1"/>
      <c r="F56" s="1"/>
      <c r="G56" s="1"/>
      <c r="H56" s="1"/>
      <c r="I56" s="1"/>
      <c r="J56" s="1"/>
      <c r="K56" s="1"/>
      <c r="L56" s="1"/>
      <c r="M56" s="114" t="s">
        <v>131</v>
      </c>
      <c r="N56" s="112"/>
      <c r="O56" s="1"/>
      <c r="P56" s="1"/>
      <c r="Q56" s="1"/>
      <c r="R56" s="1"/>
      <c r="S56" s="1"/>
      <c r="T56" s="109"/>
      <c r="U56" s="109"/>
      <c r="V56" s="109"/>
      <c r="W56" s="109"/>
      <c r="X56" s="109"/>
      <c r="Y56" s="109"/>
      <c r="Z56" s="109"/>
      <c r="AA56" s="109"/>
      <c r="AB56" s="109"/>
      <c r="AC56" s="109"/>
      <c r="AD56" s="109"/>
      <c r="AE56" s="109"/>
      <c r="AF56" s="109"/>
      <c r="AG56" s="109"/>
      <c r="AH56" s="109"/>
      <c r="AI56" s="109"/>
    </row>
    <row r="57" spans="1:39" ht="24" customHeight="1" x14ac:dyDescent="0.15">
      <c r="A57" s="115"/>
      <c r="B57" s="116" t="s">
        <v>42</v>
      </c>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7"/>
      <c r="AI57" s="115"/>
    </row>
    <row r="58" spans="1:39" s="73" customFormat="1" ht="35.25" customHeight="1" x14ac:dyDescent="0.15">
      <c r="A58" s="117"/>
      <c r="B58" s="177" t="s">
        <v>2</v>
      </c>
      <c r="C58" s="177"/>
      <c r="D58" s="177"/>
      <c r="E58" s="177"/>
      <c r="F58" s="177" t="s">
        <v>3</v>
      </c>
      <c r="G58" s="177"/>
      <c r="H58" s="177"/>
      <c r="I58" s="177"/>
      <c r="J58" s="177"/>
      <c r="K58" s="177"/>
      <c r="L58" s="178" t="s">
        <v>4</v>
      </c>
      <c r="M58" s="179"/>
      <c r="N58" s="179"/>
      <c r="O58" s="179"/>
      <c r="P58" s="179"/>
      <c r="Q58" s="180"/>
      <c r="R58" s="181" t="s">
        <v>8</v>
      </c>
      <c r="S58" s="182"/>
      <c r="T58" s="181" t="s">
        <v>1</v>
      </c>
      <c r="U58" s="183"/>
      <c r="V58" s="183"/>
      <c r="W58" s="183"/>
      <c r="X58" s="183"/>
      <c r="Y58" s="182"/>
      <c r="Z58" s="184" t="s">
        <v>9</v>
      </c>
      <c r="AA58" s="184"/>
      <c r="AB58" s="184"/>
      <c r="AC58" s="184"/>
      <c r="AD58" s="115"/>
      <c r="AE58" s="115"/>
      <c r="AF58" s="115"/>
      <c r="AG58" s="115"/>
      <c r="AH58" s="117"/>
      <c r="AI58" s="117"/>
    </row>
    <row r="59" spans="1:39" ht="32.25" customHeight="1" x14ac:dyDescent="0.15">
      <c r="A59" s="115"/>
      <c r="B59" s="162" t="s">
        <v>135</v>
      </c>
      <c r="C59" s="163"/>
      <c r="D59" s="163"/>
      <c r="E59" s="164"/>
      <c r="F59" s="162" t="s">
        <v>137</v>
      </c>
      <c r="G59" s="163"/>
      <c r="H59" s="163"/>
      <c r="I59" s="163"/>
      <c r="J59" s="163"/>
      <c r="K59" s="164"/>
      <c r="L59" s="162" t="s">
        <v>139</v>
      </c>
      <c r="M59" s="163"/>
      <c r="N59" s="163"/>
      <c r="O59" s="163"/>
      <c r="P59" s="163"/>
      <c r="Q59" s="164"/>
      <c r="R59" s="165" t="s">
        <v>144</v>
      </c>
      <c r="S59" s="166"/>
      <c r="T59" s="165" t="s">
        <v>145</v>
      </c>
      <c r="U59" s="167"/>
      <c r="V59" s="167"/>
      <c r="W59" s="167"/>
      <c r="X59" s="167"/>
      <c r="Y59" s="166"/>
      <c r="Z59" s="168" t="s">
        <v>143</v>
      </c>
      <c r="AA59" s="168"/>
      <c r="AB59" s="168"/>
      <c r="AC59" s="168"/>
      <c r="AD59" s="115"/>
      <c r="AE59" s="115"/>
      <c r="AF59" s="115"/>
      <c r="AG59" s="115"/>
      <c r="AH59" s="117"/>
      <c r="AI59" s="115"/>
      <c r="AJ59" s="73"/>
      <c r="AK59" s="73"/>
      <c r="AL59" s="73"/>
      <c r="AM59" s="73"/>
    </row>
    <row r="60" spans="1:39" ht="42" customHeight="1" x14ac:dyDescent="0.15">
      <c r="A60" s="115"/>
      <c r="B60" s="149"/>
      <c r="C60" s="149"/>
      <c r="D60" s="149"/>
      <c r="E60" s="149"/>
      <c r="F60" s="149"/>
      <c r="G60" s="149"/>
      <c r="H60" s="149"/>
      <c r="I60" s="149"/>
      <c r="J60" s="149"/>
      <c r="K60" s="149"/>
      <c r="L60" s="149"/>
      <c r="M60" s="149"/>
      <c r="N60" s="149"/>
      <c r="O60" s="149"/>
      <c r="P60" s="149"/>
      <c r="Q60" s="149"/>
      <c r="R60" s="169"/>
      <c r="S60" s="170"/>
      <c r="T60" s="171"/>
      <c r="U60" s="172"/>
      <c r="V60" s="172"/>
      <c r="W60" s="172"/>
      <c r="X60" s="172"/>
      <c r="Y60" s="173"/>
      <c r="Z60" s="174"/>
      <c r="AA60" s="175"/>
      <c r="AB60" s="175"/>
      <c r="AC60" s="176"/>
      <c r="AD60" s="118" t="s">
        <v>74</v>
      </c>
      <c r="AE60" s="115"/>
      <c r="AF60" s="115"/>
      <c r="AG60" s="115"/>
      <c r="AH60" s="117"/>
      <c r="AI60" s="115"/>
      <c r="AJ60" s="73"/>
      <c r="AK60" s="73"/>
      <c r="AL60" s="73"/>
      <c r="AM60" s="73"/>
    </row>
    <row r="61" spans="1:39" ht="10.5" customHeight="1" x14ac:dyDescent="0.15">
      <c r="A61" s="115"/>
      <c r="B61" s="117"/>
      <c r="C61" s="117"/>
      <c r="D61" s="117"/>
      <c r="E61" s="117"/>
      <c r="F61" s="117"/>
      <c r="G61" s="117"/>
      <c r="H61" s="117"/>
      <c r="I61" s="117"/>
      <c r="J61" s="117"/>
      <c r="K61" s="117"/>
      <c r="L61" s="117"/>
      <c r="M61" s="117"/>
      <c r="N61" s="117"/>
      <c r="O61" s="117"/>
      <c r="P61" s="117"/>
      <c r="Q61" s="117"/>
      <c r="R61" s="115"/>
      <c r="S61" s="117"/>
      <c r="T61" s="117"/>
      <c r="U61" s="117"/>
      <c r="V61" s="117"/>
      <c r="W61" s="117"/>
      <c r="X61" s="117"/>
      <c r="Y61" s="119"/>
      <c r="Z61" s="115"/>
      <c r="AA61" s="115"/>
      <c r="AB61" s="115"/>
      <c r="AC61" s="115"/>
      <c r="AD61" s="115"/>
      <c r="AE61" s="115"/>
      <c r="AF61" s="115"/>
      <c r="AG61" s="117"/>
      <c r="AH61" s="117"/>
      <c r="AI61" s="115"/>
      <c r="AJ61" s="73"/>
      <c r="AK61" s="73"/>
      <c r="AL61" s="73"/>
    </row>
    <row r="62" spans="1:39" ht="36" customHeight="1" x14ac:dyDescent="0.15">
      <c r="A62" s="115"/>
      <c r="B62" s="120" t="s">
        <v>37</v>
      </c>
      <c r="C62" s="121"/>
      <c r="D62" s="115"/>
      <c r="E62" s="115"/>
      <c r="F62" s="115"/>
      <c r="G62" s="115"/>
      <c r="H62" s="115"/>
      <c r="I62" s="115"/>
      <c r="J62" s="115"/>
      <c r="K62" s="115"/>
      <c r="L62" s="115"/>
      <c r="M62" s="115"/>
      <c r="N62" s="115"/>
      <c r="O62" s="115"/>
      <c r="P62" s="115"/>
      <c r="Q62" s="115"/>
      <c r="R62" s="122"/>
      <c r="S62" s="122"/>
      <c r="T62" s="122"/>
      <c r="U62" s="122"/>
      <c r="V62" s="122"/>
      <c r="W62" s="150" t="s">
        <v>151</v>
      </c>
      <c r="X62" s="151"/>
      <c r="Y62" s="151"/>
      <c r="Z62" s="151"/>
      <c r="AA62" s="151"/>
      <c r="AB62" s="151"/>
      <c r="AC62" s="151"/>
      <c r="AD62" s="151"/>
      <c r="AE62" s="151"/>
      <c r="AF62" s="151"/>
      <c r="AG62" s="151"/>
      <c r="AH62" s="152"/>
      <c r="AI62" s="115"/>
    </row>
    <row r="63" spans="1:39" s="73" customFormat="1" ht="39.950000000000003" customHeight="1" x14ac:dyDescent="0.15">
      <c r="A63" s="117"/>
      <c r="B63" s="123" t="s">
        <v>47</v>
      </c>
      <c r="C63" s="143" t="s">
        <v>88</v>
      </c>
      <c r="D63" s="87" t="s">
        <v>107</v>
      </c>
      <c r="E63" s="143" t="s">
        <v>89</v>
      </c>
      <c r="F63" s="143" t="s">
        <v>108</v>
      </c>
      <c r="G63" s="88" t="s">
        <v>111</v>
      </c>
      <c r="H63" s="86" t="s">
        <v>128</v>
      </c>
      <c r="I63" s="143" t="s">
        <v>90</v>
      </c>
      <c r="J63" s="89" t="s">
        <v>152</v>
      </c>
      <c r="K63" s="87" t="s">
        <v>102</v>
      </c>
      <c r="L63" s="86" t="s">
        <v>109</v>
      </c>
      <c r="M63" s="86" t="s">
        <v>129</v>
      </c>
      <c r="N63" s="86" t="s">
        <v>130</v>
      </c>
      <c r="O63" s="86" t="s">
        <v>78</v>
      </c>
      <c r="P63" s="88" t="s">
        <v>112</v>
      </c>
      <c r="Q63" s="87" t="s">
        <v>91</v>
      </c>
      <c r="R63" s="88" t="s">
        <v>113</v>
      </c>
      <c r="S63" s="124" t="s">
        <v>39</v>
      </c>
      <c r="T63" s="124" t="s">
        <v>5</v>
      </c>
      <c r="U63" s="124" t="s">
        <v>6</v>
      </c>
      <c r="V63" s="125" t="s">
        <v>7</v>
      </c>
      <c r="W63" s="153" t="s">
        <v>2</v>
      </c>
      <c r="X63" s="154"/>
      <c r="Y63" s="154"/>
      <c r="Z63" s="155"/>
      <c r="AA63" s="153" t="s">
        <v>3</v>
      </c>
      <c r="AB63" s="154"/>
      <c r="AC63" s="154"/>
      <c r="AD63" s="155"/>
      <c r="AE63" s="153" t="s">
        <v>4</v>
      </c>
      <c r="AF63" s="154"/>
      <c r="AG63" s="154"/>
      <c r="AH63" s="155"/>
      <c r="AI63" s="117"/>
      <c r="AJ63" s="67"/>
    </row>
    <row r="64" spans="1:39" s="100" customFormat="1" ht="32.25" customHeight="1" x14ac:dyDescent="0.15">
      <c r="A64" s="126"/>
      <c r="B64" s="127" t="s">
        <v>13</v>
      </c>
      <c r="C64" s="144">
        <v>10</v>
      </c>
      <c r="D64" s="95"/>
      <c r="E64" s="144">
        <v>10</v>
      </c>
      <c r="F64" s="144">
        <v>10</v>
      </c>
      <c r="G64" s="95"/>
      <c r="H64" s="94">
        <v>10</v>
      </c>
      <c r="I64" s="144">
        <v>10</v>
      </c>
      <c r="J64" s="95"/>
      <c r="K64" s="95"/>
      <c r="L64" s="94">
        <v>10</v>
      </c>
      <c r="M64" s="94">
        <v>10</v>
      </c>
      <c r="N64" s="94">
        <v>10</v>
      </c>
      <c r="O64" s="94">
        <v>10</v>
      </c>
      <c r="P64" s="95"/>
      <c r="Q64" s="95"/>
      <c r="R64" s="96"/>
      <c r="S64" s="128">
        <f t="shared" ref="S64" si="5">SUM(C64:R64)</f>
        <v>90</v>
      </c>
      <c r="T64" s="129" t="s">
        <v>146</v>
      </c>
      <c r="U64" s="130" t="s">
        <v>18</v>
      </c>
      <c r="V64" s="129" t="s">
        <v>147</v>
      </c>
      <c r="W64" s="185" t="s">
        <v>148</v>
      </c>
      <c r="X64" s="186"/>
      <c r="Y64" s="186"/>
      <c r="Z64" s="187"/>
      <c r="AA64" s="188" t="s">
        <v>149</v>
      </c>
      <c r="AB64" s="189"/>
      <c r="AC64" s="189"/>
      <c r="AD64" s="190"/>
      <c r="AE64" s="188" t="s">
        <v>150</v>
      </c>
      <c r="AF64" s="189"/>
      <c r="AG64" s="189"/>
      <c r="AH64" s="190"/>
      <c r="AI64" s="126"/>
      <c r="AJ64" s="67"/>
    </row>
    <row r="65" spans="1:39" ht="42" customHeight="1" x14ac:dyDescent="0.15">
      <c r="A65" s="115"/>
      <c r="B65" s="123">
        <v>1</v>
      </c>
      <c r="C65" s="43"/>
      <c r="D65" s="101"/>
      <c r="E65" s="43"/>
      <c r="F65" s="43"/>
      <c r="G65" s="102"/>
      <c r="H65" s="43"/>
      <c r="I65" s="43"/>
      <c r="J65" s="101"/>
      <c r="K65" s="101"/>
      <c r="L65" s="60"/>
      <c r="M65" s="43"/>
      <c r="N65" s="43"/>
      <c r="O65" s="43"/>
      <c r="P65" s="102"/>
      <c r="Q65" s="102"/>
      <c r="R65" s="96"/>
      <c r="S65" s="131">
        <f t="shared" ref="S65:S69" si="6">SUM(C65:R65)</f>
        <v>0</v>
      </c>
      <c r="T65" s="24"/>
      <c r="U65" s="25"/>
      <c r="V65" s="26"/>
      <c r="W65" s="149"/>
      <c r="X65" s="149"/>
      <c r="Y65" s="149"/>
      <c r="Z65" s="149"/>
      <c r="AA65" s="149"/>
      <c r="AB65" s="149"/>
      <c r="AC65" s="149"/>
      <c r="AD65" s="149"/>
      <c r="AE65" s="149"/>
      <c r="AF65" s="149"/>
      <c r="AG65" s="149"/>
      <c r="AH65" s="149"/>
      <c r="AI65" s="115"/>
    </row>
    <row r="66" spans="1:39" ht="42" customHeight="1" x14ac:dyDescent="0.15">
      <c r="A66" s="115"/>
      <c r="B66" s="123">
        <v>2</v>
      </c>
      <c r="C66" s="43"/>
      <c r="D66" s="101"/>
      <c r="E66" s="43"/>
      <c r="F66" s="43"/>
      <c r="G66" s="102"/>
      <c r="H66" s="43"/>
      <c r="I66" s="43"/>
      <c r="J66" s="101"/>
      <c r="K66" s="101"/>
      <c r="L66" s="60"/>
      <c r="M66" s="43"/>
      <c r="N66" s="43"/>
      <c r="O66" s="43"/>
      <c r="P66" s="102"/>
      <c r="Q66" s="102"/>
      <c r="R66" s="96"/>
      <c r="S66" s="131">
        <f t="shared" si="6"/>
        <v>0</v>
      </c>
      <c r="T66" s="24"/>
      <c r="U66" s="25"/>
      <c r="V66" s="26"/>
      <c r="W66" s="149"/>
      <c r="X66" s="149"/>
      <c r="Y66" s="149"/>
      <c r="Z66" s="149"/>
      <c r="AA66" s="149"/>
      <c r="AB66" s="149"/>
      <c r="AC66" s="149"/>
      <c r="AD66" s="149"/>
      <c r="AE66" s="149"/>
      <c r="AF66" s="149"/>
      <c r="AG66" s="149"/>
      <c r="AH66" s="149"/>
      <c r="AI66" s="115"/>
    </row>
    <row r="67" spans="1:39" ht="42" customHeight="1" x14ac:dyDescent="0.15">
      <c r="A67" s="115"/>
      <c r="B67" s="123">
        <v>3</v>
      </c>
      <c r="C67" s="43"/>
      <c r="D67" s="101"/>
      <c r="E67" s="43"/>
      <c r="F67" s="43"/>
      <c r="G67" s="102"/>
      <c r="H67" s="43"/>
      <c r="I67" s="43"/>
      <c r="J67" s="101"/>
      <c r="K67" s="101"/>
      <c r="L67" s="60"/>
      <c r="M67" s="43"/>
      <c r="N67" s="43"/>
      <c r="O67" s="43"/>
      <c r="P67" s="102"/>
      <c r="Q67" s="102"/>
      <c r="R67" s="96"/>
      <c r="S67" s="131">
        <f t="shared" si="6"/>
        <v>0</v>
      </c>
      <c r="T67" s="24"/>
      <c r="U67" s="25"/>
      <c r="V67" s="26"/>
      <c r="W67" s="149"/>
      <c r="X67" s="149"/>
      <c r="Y67" s="149"/>
      <c r="Z67" s="149"/>
      <c r="AA67" s="149"/>
      <c r="AB67" s="149"/>
      <c r="AC67" s="149"/>
      <c r="AD67" s="149"/>
      <c r="AE67" s="149"/>
      <c r="AF67" s="149"/>
      <c r="AG67" s="149"/>
      <c r="AH67" s="149"/>
      <c r="AI67" s="115"/>
    </row>
    <row r="68" spans="1:39" ht="42" customHeight="1" x14ac:dyDescent="0.15">
      <c r="A68" s="115"/>
      <c r="B68" s="123">
        <v>4</v>
      </c>
      <c r="C68" s="43"/>
      <c r="D68" s="101"/>
      <c r="E68" s="43"/>
      <c r="F68" s="43"/>
      <c r="G68" s="102"/>
      <c r="H68" s="43"/>
      <c r="I68" s="43"/>
      <c r="J68" s="101"/>
      <c r="K68" s="101"/>
      <c r="L68" s="60"/>
      <c r="M68" s="43"/>
      <c r="N68" s="43"/>
      <c r="O68" s="43"/>
      <c r="P68" s="102"/>
      <c r="Q68" s="102"/>
      <c r="R68" s="96"/>
      <c r="S68" s="131">
        <f t="shared" si="6"/>
        <v>0</v>
      </c>
      <c r="T68" s="24"/>
      <c r="U68" s="25"/>
      <c r="V68" s="26"/>
      <c r="W68" s="149"/>
      <c r="X68" s="149"/>
      <c r="Y68" s="149"/>
      <c r="Z68" s="149"/>
      <c r="AA68" s="149"/>
      <c r="AB68" s="149"/>
      <c r="AC68" s="149"/>
      <c r="AD68" s="149"/>
      <c r="AE68" s="149"/>
      <c r="AF68" s="149"/>
      <c r="AG68" s="149"/>
      <c r="AH68" s="149"/>
      <c r="AI68" s="115"/>
    </row>
    <row r="69" spans="1:39" ht="42" customHeight="1" x14ac:dyDescent="0.15">
      <c r="A69" s="115"/>
      <c r="B69" s="123">
        <v>5</v>
      </c>
      <c r="C69" s="43"/>
      <c r="D69" s="101"/>
      <c r="E69" s="43"/>
      <c r="F69" s="43"/>
      <c r="G69" s="102"/>
      <c r="H69" s="43"/>
      <c r="I69" s="43"/>
      <c r="J69" s="101"/>
      <c r="K69" s="101"/>
      <c r="L69" s="60"/>
      <c r="M69" s="43"/>
      <c r="N69" s="43"/>
      <c r="O69" s="43"/>
      <c r="P69" s="102"/>
      <c r="Q69" s="102"/>
      <c r="R69" s="96"/>
      <c r="S69" s="131">
        <f t="shared" si="6"/>
        <v>0</v>
      </c>
      <c r="T69" s="24"/>
      <c r="U69" s="25"/>
      <c r="V69" s="26"/>
      <c r="W69" s="149"/>
      <c r="X69" s="149"/>
      <c r="Y69" s="149"/>
      <c r="Z69" s="149"/>
      <c r="AA69" s="149"/>
      <c r="AB69" s="149"/>
      <c r="AC69" s="149"/>
      <c r="AD69" s="149"/>
      <c r="AE69" s="149"/>
      <c r="AF69" s="149"/>
      <c r="AG69" s="149"/>
      <c r="AH69" s="149"/>
      <c r="AI69" s="115"/>
    </row>
    <row r="70" spans="1:39" ht="32.25" customHeight="1" x14ac:dyDescent="0.15">
      <c r="A70" s="115"/>
      <c r="B70" s="115"/>
      <c r="C70" s="132"/>
      <c r="D70" s="132"/>
      <c r="E70" s="132"/>
      <c r="F70" s="132"/>
      <c r="G70" s="132"/>
      <c r="H70" s="132"/>
      <c r="I70" s="132"/>
      <c r="J70" s="132"/>
      <c r="K70" s="132"/>
      <c r="L70" s="132"/>
      <c r="M70" s="132"/>
      <c r="N70" s="132"/>
      <c r="O70" s="132"/>
      <c r="P70" s="132"/>
      <c r="Q70" s="132"/>
      <c r="R70" s="131" t="s">
        <v>0</v>
      </c>
      <c r="S70" s="131">
        <f>SUM(S65:S69)</f>
        <v>0</v>
      </c>
      <c r="T70" s="133" t="str">
        <f>IF(S70&gt;0,IF(S70&lt;3,"2冊以下は発注不可",""),"")</f>
        <v/>
      </c>
      <c r="U70" s="134"/>
      <c r="V70" s="135" t="s">
        <v>85</v>
      </c>
      <c r="W70" s="134"/>
      <c r="X70" s="134"/>
      <c r="Y70" s="134"/>
      <c r="Z70" s="134"/>
      <c r="AA70" s="134"/>
      <c r="AB70" s="134"/>
      <c r="AC70" s="134"/>
      <c r="AD70" s="134"/>
      <c r="AE70" s="134"/>
      <c r="AF70" s="134"/>
      <c r="AG70" s="134"/>
      <c r="AH70" s="134"/>
      <c r="AI70" s="134"/>
    </row>
    <row r="71" spans="1:39" ht="18.75" customHeight="1" x14ac:dyDescent="0.15">
      <c r="A71" s="115"/>
      <c r="B71" s="117"/>
      <c r="C71" s="115"/>
      <c r="D71" s="115"/>
      <c r="E71" s="115"/>
      <c r="F71" s="115"/>
      <c r="G71" s="115"/>
      <c r="H71" s="115"/>
      <c r="I71" s="115"/>
      <c r="J71" s="115"/>
      <c r="K71" s="115"/>
      <c r="L71" s="115"/>
      <c r="M71" s="136" t="s">
        <v>132</v>
      </c>
      <c r="N71" s="137"/>
      <c r="O71" s="115"/>
      <c r="P71" s="115"/>
      <c r="Q71" s="115"/>
      <c r="R71" s="115"/>
      <c r="S71" s="138"/>
      <c r="T71" s="139"/>
      <c r="U71" s="134"/>
      <c r="V71" s="140" t="s">
        <v>80</v>
      </c>
      <c r="W71" s="134"/>
      <c r="X71" s="134"/>
      <c r="Y71" s="134"/>
      <c r="Z71" s="134"/>
      <c r="AA71" s="134"/>
      <c r="AB71" s="134"/>
      <c r="AC71" s="134"/>
      <c r="AD71" s="134"/>
      <c r="AE71" s="134"/>
      <c r="AF71" s="134"/>
      <c r="AG71" s="134"/>
      <c r="AH71" s="134"/>
      <c r="AI71" s="134"/>
    </row>
    <row r="72" spans="1:39" ht="18.75" customHeight="1" x14ac:dyDescent="0.15">
      <c r="A72" s="115"/>
      <c r="B72" s="117"/>
      <c r="C72" s="115"/>
      <c r="D72" s="115"/>
      <c r="E72" s="115"/>
      <c r="F72" s="115"/>
      <c r="G72" s="115"/>
      <c r="H72" s="115"/>
      <c r="I72" s="115"/>
      <c r="J72" s="115"/>
      <c r="K72" s="115"/>
      <c r="L72" s="115"/>
      <c r="M72" s="141" t="s">
        <v>131</v>
      </c>
      <c r="N72" s="139"/>
      <c r="O72" s="115"/>
      <c r="P72" s="115"/>
      <c r="Q72" s="115"/>
      <c r="R72" s="115"/>
      <c r="S72" s="115"/>
      <c r="T72" s="134"/>
      <c r="U72" s="134"/>
      <c r="V72" s="134"/>
      <c r="W72" s="134"/>
      <c r="X72" s="134"/>
      <c r="Y72" s="134"/>
      <c r="Z72" s="134"/>
      <c r="AA72" s="134"/>
      <c r="AB72" s="134"/>
      <c r="AC72" s="134"/>
      <c r="AD72" s="134"/>
      <c r="AE72" s="134"/>
      <c r="AF72" s="134"/>
      <c r="AG72" s="134"/>
      <c r="AH72" s="134"/>
      <c r="AI72" s="134"/>
    </row>
    <row r="73" spans="1:39" ht="24" customHeight="1" x14ac:dyDescent="0.15">
      <c r="A73" s="1"/>
      <c r="B73" s="70" t="s">
        <v>43</v>
      </c>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72"/>
      <c r="AI73" s="1"/>
    </row>
    <row r="74" spans="1:39" s="73" customFormat="1" ht="35.25" customHeight="1" x14ac:dyDescent="0.15">
      <c r="A74" s="72"/>
      <c r="B74" s="177" t="s">
        <v>2</v>
      </c>
      <c r="C74" s="177"/>
      <c r="D74" s="177"/>
      <c r="E74" s="177"/>
      <c r="F74" s="177" t="s">
        <v>3</v>
      </c>
      <c r="G74" s="177"/>
      <c r="H74" s="177"/>
      <c r="I74" s="177"/>
      <c r="J74" s="177"/>
      <c r="K74" s="177"/>
      <c r="L74" s="178" t="s">
        <v>4</v>
      </c>
      <c r="M74" s="179"/>
      <c r="N74" s="179"/>
      <c r="O74" s="179"/>
      <c r="P74" s="179"/>
      <c r="Q74" s="180"/>
      <c r="R74" s="181" t="s">
        <v>8</v>
      </c>
      <c r="S74" s="182"/>
      <c r="T74" s="181" t="s">
        <v>1</v>
      </c>
      <c r="U74" s="183"/>
      <c r="V74" s="183"/>
      <c r="W74" s="183"/>
      <c r="X74" s="183"/>
      <c r="Y74" s="182"/>
      <c r="Z74" s="184" t="s">
        <v>9</v>
      </c>
      <c r="AA74" s="184"/>
      <c r="AB74" s="184"/>
      <c r="AC74" s="184"/>
      <c r="AD74" s="1"/>
      <c r="AE74" s="1"/>
      <c r="AF74" s="1"/>
      <c r="AG74" s="1"/>
      <c r="AH74" s="1"/>
      <c r="AI74" s="72"/>
    </row>
    <row r="75" spans="1:39" ht="32.25" customHeight="1" x14ac:dyDescent="0.15">
      <c r="A75" s="1"/>
      <c r="B75" s="162" t="s">
        <v>135</v>
      </c>
      <c r="C75" s="163"/>
      <c r="D75" s="163"/>
      <c r="E75" s="164"/>
      <c r="F75" s="162" t="s">
        <v>137</v>
      </c>
      <c r="G75" s="163"/>
      <c r="H75" s="163"/>
      <c r="I75" s="163"/>
      <c r="J75" s="163"/>
      <c r="K75" s="164"/>
      <c r="L75" s="162" t="s">
        <v>139</v>
      </c>
      <c r="M75" s="163"/>
      <c r="N75" s="163"/>
      <c r="O75" s="163"/>
      <c r="P75" s="163"/>
      <c r="Q75" s="164"/>
      <c r="R75" s="165" t="s">
        <v>144</v>
      </c>
      <c r="S75" s="166"/>
      <c r="T75" s="165" t="s">
        <v>145</v>
      </c>
      <c r="U75" s="167"/>
      <c r="V75" s="167"/>
      <c r="W75" s="167"/>
      <c r="X75" s="167"/>
      <c r="Y75" s="166"/>
      <c r="Z75" s="168" t="s">
        <v>143</v>
      </c>
      <c r="AA75" s="168"/>
      <c r="AB75" s="168"/>
      <c r="AC75" s="168"/>
      <c r="AD75" s="1"/>
      <c r="AE75" s="1"/>
      <c r="AF75" s="1"/>
      <c r="AG75" s="1"/>
      <c r="AH75" s="1"/>
      <c r="AI75" s="1"/>
      <c r="AJ75" s="73"/>
      <c r="AK75" s="73"/>
      <c r="AL75" s="73"/>
      <c r="AM75" s="73"/>
    </row>
    <row r="76" spans="1:39" ht="42" customHeight="1" x14ac:dyDescent="0.15">
      <c r="A76" s="1"/>
      <c r="B76" s="149"/>
      <c r="C76" s="149"/>
      <c r="D76" s="149"/>
      <c r="E76" s="149"/>
      <c r="F76" s="149"/>
      <c r="G76" s="149"/>
      <c r="H76" s="149"/>
      <c r="I76" s="149"/>
      <c r="J76" s="149"/>
      <c r="K76" s="149"/>
      <c r="L76" s="149"/>
      <c r="M76" s="149"/>
      <c r="N76" s="149"/>
      <c r="O76" s="149"/>
      <c r="P76" s="149"/>
      <c r="Q76" s="149"/>
      <c r="R76" s="169"/>
      <c r="S76" s="170"/>
      <c r="T76" s="171"/>
      <c r="U76" s="172"/>
      <c r="V76" s="172"/>
      <c r="W76" s="172"/>
      <c r="X76" s="172"/>
      <c r="Y76" s="173"/>
      <c r="Z76" s="174"/>
      <c r="AA76" s="175"/>
      <c r="AB76" s="175"/>
      <c r="AC76" s="176"/>
      <c r="AD76" s="77" t="s">
        <v>74</v>
      </c>
      <c r="AE76" s="1"/>
      <c r="AF76" s="1"/>
      <c r="AG76" s="1"/>
      <c r="AH76" s="1"/>
      <c r="AI76" s="1"/>
      <c r="AJ76" s="73"/>
      <c r="AK76" s="73"/>
      <c r="AL76" s="73"/>
      <c r="AM76" s="73"/>
    </row>
    <row r="77" spans="1:39" ht="10.5" customHeight="1" x14ac:dyDescent="0.15">
      <c r="A77" s="1"/>
      <c r="B77" s="72"/>
      <c r="C77" s="72"/>
      <c r="D77" s="72"/>
      <c r="E77" s="72"/>
      <c r="F77" s="72"/>
      <c r="G77" s="72"/>
      <c r="H77" s="72"/>
      <c r="I77" s="72"/>
      <c r="J77" s="72"/>
      <c r="K77" s="72"/>
      <c r="L77" s="72"/>
      <c r="M77" s="72"/>
      <c r="N77" s="72"/>
      <c r="O77" s="72"/>
      <c r="P77" s="72"/>
      <c r="Q77" s="72"/>
      <c r="R77" s="1"/>
      <c r="S77" s="72"/>
      <c r="T77" s="72"/>
      <c r="U77" s="72"/>
      <c r="V77" s="72"/>
      <c r="W77" s="72"/>
      <c r="X77" s="72"/>
      <c r="Y77" s="82"/>
      <c r="Z77" s="1"/>
      <c r="AA77" s="1"/>
      <c r="AB77" s="1"/>
      <c r="AC77" s="1"/>
      <c r="AD77" s="1"/>
      <c r="AE77" s="1"/>
      <c r="AF77" s="1"/>
      <c r="AG77" s="72"/>
      <c r="AH77" s="72"/>
      <c r="AI77" s="1"/>
      <c r="AJ77" s="73"/>
      <c r="AK77" s="73"/>
      <c r="AL77" s="73"/>
    </row>
    <row r="78" spans="1:39" ht="36" customHeight="1" x14ac:dyDescent="0.15">
      <c r="A78" s="1"/>
      <c r="B78" s="83" t="s">
        <v>37</v>
      </c>
      <c r="C78" s="62"/>
      <c r="D78" s="1"/>
      <c r="E78" s="1"/>
      <c r="F78" s="1"/>
      <c r="G78" s="1"/>
      <c r="H78" s="1"/>
      <c r="I78" s="1"/>
      <c r="J78" s="1"/>
      <c r="K78" s="1"/>
      <c r="L78" s="1"/>
      <c r="M78" s="1"/>
      <c r="N78" s="1"/>
      <c r="O78" s="1"/>
      <c r="P78" s="1"/>
      <c r="Q78" s="1"/>
      <c r="R78" s="84"/>
      <c r="S78" s="84"/>
      <c r="T78" s="84"/>
      <c r="U78" s="84"/>
      <c r="V78" s="84"/>
      <c r="W78" s="150" t="s">
        <v>151</v>
      </c>
      <c r="X78" s="151"/>
      <c r="Y78" s="151"/>
      <c r="Z78" s="151"/>
      <c r="AA78" s="151"/>
      <c r="AB78" s="151"/>
      <c r="AC78" s="151"/>
      <c r="AD78" s="151"/>
      <c r="AE78" s="151"/>
      <c r="AF78" s="151"/>
      <c r="AG78" s="151"/>
      <c r="AH78" s="152"/>
      <c r="AI78" s="1"/>
    </row>
    <row r="79" spans="1:39" s="73" customFormat="1" ht="39.950000000000003" customHeight="1" x14ac:dyDescent="0.15">
      <c r="A79" s="72"/>
      <c r="B79" s="85" t="s">
        <v>12</v>
      </c>
      <c r="C79" s="143" t="s">
        <v>88</v>
      </c>
      <c r="D79" s="87" t="s">
        <v>107</v>
      </c>
      <c r="E79" s="143" t="s">
        <v>89</v>
      </c>
      <c r="F79" s="143" t="s">
        <v>108</v>
      </c>
      <c r="G79" s="88" t="s">
        <v>111</v>
      </c>
      <c r="H79" s="86" t="s">
        <v>128</v>
      </c>
      <c r="I79" s="143" t="s">
        <v>90</v>
      </c>
      <c r="J79" s="89" t="s">
        <v>152</v>
      </c>
      <c r="K79" s="87" t="s">
        <v>102</v>
      </c>
      <c r="L79" s="86" t="s">
        <v>109</v>
      </c>
      <c r="M79" s="86" t="s">
        <v>129</v>
      </c>
      <c r="N79" s="86" t="s">
        <v>130</v>
      </c>
      <c r="O79" s="86" t="s">
        <v>78</v>
      </c>
      <c r="P79" s="88" t="s">
        <v>112</v>
      </c>
      <c r="Q79" s="87" t="s">
        <v>91</v>
      </c>
      <c r="R79" s="88" t="s">
        <v>113</v>
      </c>
      <c r="S79" s="90" t="s">
        <v>39</v>
      </c>
      <c r="T79" s="90" t="s">
        <v>5</v>
      </c>
      <c r="U79" s="90" t="s">
        <v>6</v>
      </c>
      <c r="V79" s="91" t="s">
        <v>7</v>
      </c>
      <c r="W79" s="153" t="s">
        <v>2</v>
      </c>
      <c r="X79" s="154"/>
      <c r="Y79" s="154"/>
      <c r="Z79" s="155"/>
      <c r="AA79" s="153" t="s">
        <v>3</v>
      </c>
      <c r="AB79" s="154"/>
      <c r="AC79" s="154"/>
      <c r="AD79" s="155"/>
      <c r="AE79" s="153" t="s">
        <v>4</v>
      </c>
      <c r="AF79" s="154"/>
      <c r="AG79" s="154"/>
      <c r="AH79" s="155"/>
      <c r="AI79" s="72"/>
      <c r="AJ79" s="67"/>
    </row>
    <row r="80" spans="1:39" s="100" customFormat="1" ht="32.25" customHeight="1" x14ac:dyDescent="0.15">
      <c r="A80" s="92"/>
      <c r="B80" s="93" t="s">
        <v>13</v>
      </c>
      <c r="C80" s="144">
        <v>10</v>
      </c>
      <c r="D80" s="95"/>
      <c r="E80" s="144">
        <v>10</v>
      </c>
      <c r="F80" s="144">
        <v>10</v>
      </c>
      <c r="G80" s="95"/>
      <c r="H80" s="94">
        <v>10</v>
      </c>
      <c r="I80" s="144">
        <v>10</v>
      </c>
      <c r="J80" s="95"/>
      <c r="K80" s="95"/>
      <c r="L80" s="94">
        <v>10</v>
      </c>
      <c r="M80" s="94">
        <v>10</v>
      </c>
      <c r="N80" s="94">
        <v>10</v>
      </c>
      <c r="O80" s="94">
        <v>10</v>
      </c>
      <c r="P80" s="95"/>
      <c r="Q80" s="95"/>
      <c r="R80" s="96"/>
      <c r="S80" s="97">
        <f t="shared" ref="S80" si="7">SUM(C80:R80)</f>
        <v>90</v>
      </c>
      <c r="T80" s="98" t="s">
        <v>146</v>
      </c>
      <c r="U80" s="99" t="s">
        <v>18</v>
      </c>
      <c r="V80" s="98" t="s">
        <v>147</v>
      </c>
      <c r="W80" s="156" t="s">
        <v>148</v>
      </c>
      <c r="X80" s="157"/>
      <c r="Y80" s="157"/>
      <c r="Z80" s="158"/>
      <c r="AA80" s="159" t="s">
        <v>149</v>
      </c>
      <c r="AB80" s="160"/>
      <c r="AC80" s="160"/>
      <c r="AD80" s="161"/>
      <c r="AE80" s="159" t="s">
        <v>150</v>
      </c>
      <c r="AF80" s="160"/>
      <c r="AG80" s="160"/>
      <c r="AH80" s="161"/>
      <c r="AI80" s="92"/>
      <c r="AJ80" s="67"/>
    </row>
    <row r="81" spans="1:35" ht="42" customHeight="1" x14ac:dyDescent="0.15">
      <c r="A81" s="1"/>
      <c r="B81" s="85">
        <v>1</v>
      </c>
      <c r="C81" s="43"/>
      <c r="D81" s="101"/>
      <c r="E81" s="43"/>
      <c r="F81" s="43"/>
      <c r="G81" s="102"/>
      <c r="H81" s="43"/>
      <c r="I81" s="43"/>
      <c r="J81" s="101"/>
      <c r="K81" s="101"/>
      <c r="L81" s="60"/>
      <c r="M81" s="43"/>
      <c r="N81" s="43"/>
      <c r="O81" s="43"/>
      <c r="P81" s="102"/>
      <c r="Q81" s="102"/>
      <c r="R81" s="96"/>
      <c r="S81" s="104">
        <f t="shared" ref="S81:S85" si="8">SUM(C81:R81)</f>
        <v>0</v>
      </c>
      <c r="T81" s="24"/>
      <c r="U81" s="25"/>
      <c r="V81" s="26"/>
      <c r="W81" s="149"/>
      <c r="X81" s="149"/>
      <c r="Y81" s="149"/>
      <c r="Z81" s="149"/>
      <c r="AA81" s="149"/>
      <c r="AB81" s="149"/>
      <c r="AC81" s="149"/>
      <c r="AD81" s="149"/>
      <c r="AE81" s="149"/>
      <c r="AF81" s="149"/>
      <c r="AG81" s="149"/>
      <c r="AH81" s="149"/>
      <c r="AI81" s="1"/>
    </row>
    <row r="82" spans="1:35" ht="42" customHeight="1" x14ac:dyDescent="0.15">
      <c r="A82" s="1"/>
      <c r="B82" s="85">
        <v>2</v>
      </c>
      <c r="C82" s="43"/>
      <c r="D82" s="101"/>
      <c r="E82" s="43"/>
      <c r="F82" s="43"/>
      <c r="G82" s="102"/>
      <c r="H82" s="43"/>
      <c r="I82" s="43"/>
      <c r="J82" s="101"/>
      <c r="K82" s="101"/>
      <c r="L82" s="60"/>
      <c r="M82" s="43"/>
      <c r="N82" s="43"/>
      <c r="O82" s="43"/>
      <c r="P82" s="102"/>
      <c r="Q82" s="102"/>
      <c r="R82" s="96"/>
      <c r="S82" s="104">
        <f t="shared" si="8"/>
        <v>0</v>
      </c>
      <c r="T82" s="24"/>
      <c r="U82" s="25"/>
      <c r="V82" s="26"/>
      <c r="W82" s="149"/>
      <c r="X82" s="149"/>
      <c r="Y82" s="149"/>
      <c r="Z82" s="149"/>
      <c r="AA82" s="149"/>
      <c r="AB82" s="149"/>
      <c r="AC82" s="149"/>
      <c r="AD82" s="149"/>
      <c r="AE82" s="149"/>
      <c r="AF82" s="149"/>
      <c r="AG82" s="149"/>
      <c r="AH82" s="149"/>
      <c r="AI82" s="1"/>
    </row>
    <row r="83" spans="1:35" ht="42" customHeight="1" x14ac:dyDescent="0.15">
      <c r="A83" s="1"/>
      <c r="B83" s="85">
        <v>3</v>
      </c>
      <c r="C83" s="43"/>
      <c r="D83" s="101"/>
      <c r="E83" s="43"/>
      <c r="F83" s="43"/>
      <c r="G83" s="102"/>
      <c r="H83" s="43"/>
      <c r="I83" s="43"/>
      <c r="J83" s="101"/>
      <c r="K83" s="101"/>
      <c r="L83" s="60"/>
      <c r="M83" s="43"/>
      <c r="N83" s="43"/>
      <c r="O83" s="43"/>
      <c r="P83" s="102"/>
      <c r="Q83" s="102"/>
      <c r="R83" s="96"/>
      <c r="S83" s="104">
        <f t="shared" si="8"/>
        <v>0</v>
      </c>
      <c r="T83" s="24"/>
      <c r="U83" s="25"/>
      <c r="V83" s="26"/>
      <c r="W83" s="149"/>
      <c r="X83" s="149"/>
      <c r="Y83" s="149"/>
      <c r="Z83" s="149"/>
      <c r="AA83" s="149"/>
      <c r="AB83" s="149"/>
      <c r="AC83" s="149"/>
      <c r="AD83" s="149"/>
      <c r="AE83" s="149"/>
      <c r="AF83" s="149"/>
      <c r="AG83" s="149"/>
      <c r="AH83" s="149"/>
      <c r="AI83" s="1"/>
    </row>
    <row r="84" spans="1:35" ht="42" customHeight="1" x14ac:dyDescent="0.15">
      <c r="A84" s="1"/>
      <c r="B84" s="85">
        <v>4</v>
      </c>
      <c r="C84" s="43"/>
      <c r="D84" s="101"/>
      <c r="E84" s="43"/>
      <c r="F84" s="43"/>
      <c r="G84" s="102"/>
      <c r="H84" s="43"/>
      <c r="I84" s="43"/>
      <c r="J84" s="101"/>
      <c r="K84" s="101"/>
      <c r="L84" s="60"/>
      <c r="M84" s="43"/>
      <c r="N84" s="43"/>
      <c r="O84" s="43"/>
      <c r="P84" s="102"/>
      <c r="Q84" s="102"/>
      <c r="R84" s="96"/>
      <c r="S84" s="104">
        <f t="shared" si="8"/>
        <v>0</v>
      </c>
      <c r="T84" s="24"/>
      <c r="U84" s="25"/>
      <c r="V84" s="26"/>
      <c r="W84" s="149"/>
      <c r="X84" s="149"/>
      <c r="Y84" s="149"/>
      <c r="Z84" s="149"/>
      <c r="AA84" s="149"/>
      <c r="AB84" s="149"/>
      <c r="AC84" s="149"/>
      <c r="AD84" s="149"/>
      <c r="AE84" s="149"/>
      <c r="AF84" s="149"/>
      <c r="AG84" s="149"/>
      <c r="AH84" s="149"/>
      <c r="AI84" s="1"/>
    </row>
    <row r="85" spans="1:35" ht="42" customHeight="1" x14ac:dyDescent="0.15">
      <c r="A85" s="1"/>
      <c r="B85" s="85">
        <v>5</v>
      </c>
      <c r="C85" s="43"/>
      <c r="D85" s="101"/>
      <c r="E85" s="43"/>
      <c r="F85" s="43"/>
      <c r="G85" s="102"/>
      <c r="H85" s="43"/>
      <c r="I85" s="43"/>
      <c r="J85" s="101"/>
      <c r="K85" s="101"/>
      <c r="L85" s="60"/>
      <c r="M85" s="43"/>
      <c r="N85" s="43"/>
      <c r="O85" s="43"/>
      <c r="P85" s="102"/>
      <c r="Q85" s="102"/>
      <c r="R85" s="96"/>
      <c r="S85" s="104">
        <f t="shared" si="8"/>
        <v>0</v>
      </c>
      <c r="T85" s="24"/>
      <c r="U85" s="25"/>
      <c r="V85" s="26"/>
      <c r="W85" s="149"/>
      <c r="X85" s="149"/>
      <c r="Y85" s="149"/>
      <c r="Z85" s="149"/>
      <c r="AA85" s="149"/>
      <c r="AB85" s="149"/>
      <c r="AC85" s="149"/>
      <c r="AD85" s="149"/>
      <c r="AE85" s="149"/>
      <c r="AF85" s="149"/>
      <c r="AG85" s="149"/>
      <c r="AH85" s="149"/>
      <c r="AI85" s="1"/>
    </row>
    <row r="86" spans="1:35" ht="32.25" customHeight="1" x14ac:dyDescent="0.15">
      <c r="A86" s="1"/>
      <c r="B86" s="1"/>
      <c r="C86" s="105"/>
      <c r="D86" s="105"/>
      <c r="E86" s="105"/>
      <c r="F86" s="105"/>
      <c r="G86" s="105"/>
      <c r="H86" s="105"/>
      <c r="I86" s="105"/>
      <c r="J86" s="105"/>
      <c r="K86" s="105"/>
      <c r="L86" s="105"/>
      <c r="M86" s="105"/>
      <c r="N86" s="105"/>
      <c r="O86" s="105"/>
      <c r="P86" s="105"/>
      <c r="Q86" s="105"/>
      <c r="R86" s="104" t="s">
        <v>0</v>
      </c>
      <c r="S86" s="104">
        <f>SUM(S81:S85)</f>
        <v>0</v>
      </c>
      <c r="T86" s="106" t="str">
        <f>IF(S86&gt;0,IF(S86&lt;3,"2冊以下は発注不可",""),"")</f>
        <v/>
      </c>
      <c r="U86" s="109"/>
      <c r="V86" s="108" t="s">
        <v>85</v>
      </c>
      <c r="W86" s="109"/>
      <c r="X86" s="109"/>
      <c r="Y86" s="109"/>
      <c r="Z86" s="109"/>
      <c r="AA86" s="109"/>
      <c r="AB86" s="109"/>
      <c r="AC86" s="109"/>
      <c r="AD86" s="109"/>
      <c r="AE86" s="109"/>
      <c r="AF86" s="109"/>
      <c r="AG86" s="109"/>
      <c r="AH86" s="109"/>
      <c r="AI86" s="109"/>
    </row>
    <row r="87" spans="1:35" ht="18.75" customHeight="1" x14ac:dyDescent="0.15">
      <c r="A87" s="1"/>
      <c r="B87" s="72"/>
      <c r="C87" s="1"/>
      <c r="D87" s="1"/>
      <c r="E87" s="1"/>
      <c r="F87" s="1"/>
      <c r="G87" s="1"/>
      <c r="H87" s="1"/>
      <c r="I87" s="1"/>
      <c r="J87" s="1"/>
      <c r="K87" s="1"/>
      <c r="L87" s="1"/>
      <c r="M87" s="110" t="s">
        <v>132</v>
      </c>
      <c r="N87" s="111"/>
      <c r="O87" s="1"/>
      <c r="P87" s="1"/>
      <c r="Q87" s="1"/>
      <c r="R87" s="1"/>
      <c r="S87" s="142"/>
      <c r="T87" s="112"/>
      <c r="U87" s="109"/>
      <c r="V87" s="113" t="s">
        <v>80</v>
      </c>
      <c r="W87" s="109"/>
      <c r="X87" s="109"/>
      <c r="Y87" s="109"/>
      <c r="Z87" s="109"/>
      <c r="AA87" s="109"/>
      <c r="AB87" s="109"/>
      <c r="AC87" s="109"/>
      <c r="AD87" s="109"/>
      <c r="AE87" s="109"/>
      <c r="AF87" s="109"/>
      <c r="AG87" s="109"/>
      <c r="AH87" s="109"/>
      <c r="AI87" s="109"/>
    </row>
    <row r="88" spans="1:35" ht="18.75" customHeight="1" x14ac:dyDescent="0.15">
      <c r="A88" s="1"/>
      <c r="B88" s="72"/>
      <c r="C88" s="1"/>
      <c r="D88" s="1"/>
      <c r="E88" s="1"/>
      <c r="F88" s="1"/>
      <c r="G88" s="1"/>
      <c r="H88" s="1"/>
      <c r="I88" s="1"/>
      <c r="J88" s="1"/>
      <c r="K88" s="1"/>
      <c r="L88" s="1"/>
      <c r="M88" s="114" t="s">
        <v>131</v>
      </c>
      <c r="N88" s="112"/>
      <c r="O88" s="1"/>
      <c r="P88" s="1"/>
      <c r="Q88" s="1"/>
      <c r="R88" s="1"/>
      <c r="S88" s="1"/>
      <c r="T88" s="109"/>
      <c r="U88" s="109"/>
      <c r="V88" s="109"/>
      <c r="W88" s="109"/>
      <c r="X88" s="109"/>
      <c r="Y88" s="109"/>
      <c r="Z88" s="109"/>
      <c r="AA88" s="109"/>
      <c r="AB88" s="109"/>
      <c r="AC88" s="109"/>
      <c r="AD88" s="109"/>
      <c r="AE88" s="109"/>
      <c r="AF88" s="109"/>
      <c r="AG88" s="109"/>
      <c r="AH88" s="109"/>
      <c r="AI88" s="109"/>
    </row>
  </sheetData>
  <sheetProtection algorithmName="SHA-512" hashValue="V0wpFbfUy9A8HlDr8uVtODsbSUqHnRd8LUe7hOtOkTfHbsptzEVnhQUU34zqT9Q5msIhijVr5GsNKjv0+jZG/g==" saltValue="ls9Umc3+F7BrTAJSYnxiKQ==" spinCount="100000" sheet="1" selectLockedCells="1"/>
  <protectedRanges>
    <protectedRange sqref="AC7:AE7 AH7:XFD7 AG29 AG45 AG61 AG77 AG13 AI12:XFD13 AJ28:XFD29 AJ44:XFD45 AJ76:XFD77 AJ60:XFD61 AK33:XFD37 AK65:XFD69 AK81:XFD85 AK49:XFD53 AI17:XFD21 AJ22:AJ24 AJ30:AJ40 AI25:AI29 AJ46:AJ56 AI41:AI45 AJ62:AJ72 AI57:AI61 AJ78:AJ88 AI73:AI77 AI89:AI91 AI33:AI37 AI49:AI53 AI65:AI69 AI81:AI85 AE12:AF12 AE44:AF44 AE76:AF76 S17:S21 S33:S37 S49:S53 S65:S69 S81:S85 B29:AE29 B45:AE45 B61:AE61 B77:AE77 B13:AE13 J17:L21 A33:B37 A49:B53 A65:B69 A81:B85 A17:B21 D17:D21 J33:L37 D33:D37 J49:L53 D49:D53 J65:L69 D65:D69 J81:L85 D81:D85" name="範囲2"/>
    <protectedRange sqref="AD12" name="範囲2_1"/>
    <protectedRange sqref="AD28 AD44 AD60 AD76" name="範囲2_2"/>
    <protectedRange sqref="B7:E7 L7:Q7" name="範囲2_3"/>
    <protectedRange sqref="B12:E12 B28:E28 B44:E44 B60:E60 B76:E76 L12:Y12 L28:Y28 L44:Y44 L60:Y60 L76:Y76" name="範囲2_4"/>
    <protectedRange sqref="F12:K12 F7:K7 F28:K28 F44:K44 F60:K60 F76:K76" name="範囲2_9"/>
    <protectedRange sqref="R7:S7 Z12:AC12 Y7:AB7 Z28:AC28 Z44:AC44 Z60:AC60 Z76:AC76" name="範囲2_10"/>
    <protectedRange sqref="M17:R21 M33:R37 M49:R53 M65:R69 M81:R85" name="範囲2_6"/>
    <protectedRange sqref="G17:H21 G33:H37 G49:H53 G65:H69 G81:H85" name="範囲2_7"/>
    <protectedRange sqref="T17:T21 V17:AH21 V33:AH37 V49:AH53 V65:AH69 V81:AH85" name="範囲2_8"/>
    <protectedRange sqref="T33:T37" name="範囲2_10_1"/>
    <protectedRange sqref="T49:T53" name="範囲2_12"/>
    <protectedRange sqref="T65:T69" name="範囲2_14"/>
    <protectedRange sqref="T81:T85" name="範囲2_16"/>
    <protectedRange sqref="C17:C21 E17:F21 I17:I21 C33:C37 E33:F37 I33:I37 C49:C53 E49:F53 I49:I53 C65:C69 E65:F69 I65:I69 C81:C85 E81:F85 I81:I85" name="範囲2_7_1"/>
  </protectedRanges>
  <mergeCells count="219">
    <mergeCell ref="R5:X5"/>
    <mergeCell ref="W34:Z34"/>
    <mergeCell ref="AA34:AD34"/>
    <mergeCell ref="AE34:AH34"/>
    <mergeCell ref="W35:Z35"/>
    <mergeCell ref="AA35:AD35"/>
    <mergeCell ref="AE35:AH35"/>
    <mergeCell ref="W33:Z33"/>
    <mergeCell ref="AA33:AD33"/>
    <mergeCell ref="AE33:AH33"/>
    <mergeCell ref="W15:Z15"/>
    <mergeCell ref="AE20:AH20"/>
    <mergeCell ref="W20:Z20"/>
    <mergeCell ref="Y6:AB6"/>
    <mergeCell ref="Z11:AC11"/>
    <mergeCell ref="AE15:AH15"/>
    <mergeCell ref="AA15:AD15"/>
    <mergeCell ref="AE21:AH21"/>
    <mergeCell ref="AE16:AH16"/>
    <mergeCell ref="AE17:AH17"/>
    <mergeCell ref="AE18:AH18"/>
    <mergeCell ref="AE19:AH19"/>
    <mergeCell ref="W18:Z18"/>
    <mergeCell ref="W19:Z19"/>
    <mergeCell ref="Q1:S1"/>
    <mergeCell ref="B5:E5"/>
    <mergeCell ref="F5:K5"/>
    <mergeCell ref="B7:E7"/>
    <mergeCell ref="F7:K7"/>
    <mergeCell ref="W14:AH14"/>
    <mergeCell ref="B10:E10"/>
    <mergeCell ref="B12:E12"/>
    <mergeCell ref="F10:K10"/>
    <mergeCell ref="F12:K12"/>
    <mergeCell ref="L5:Q5"/>
    <mergeCell ref="L7:Q7"/>
    <mergeCell ref="L10:Q10"/>
    <mergeCell ref="L12:Q12"/>
    <mergeCell ref="Y5:AB5"/>
    <mergeCell ref="Y7:AB7"/>
    <mergeCell ref="Z10:AC10"/>
    <mergeCell ref="Z12:AC12"/>
    <mergeCell ref="T1:AG1"/>
    <mergeCell ref="R6:X6"/>
    <mergeCell ref="R7:X7"/>
    <mergeCell ref="B6:E6"/>
    <mergeCell ref="F6:K6"/>
    <mergeCell ref="L6:Q6"/>
    <mergeCell ref="B11:E11"/>
    <mergeCell ref="F11:K11"/>
    <mergeCell ref="L11:Q11"/>
    <mergeCell ref="R10:S10"/>
    <mergeCell ref="R11:S11"/>
    <mergeCell ref="R12:S12"/>
    <mergeCell ref="T10:Y10"/>
    <mergeCell ref="T11:Y11"/>
    <mergeCell ref="T12:Y12"/>
    <mergeCell ref="W21:Z21"/>
    <mergeCell ref="AA16:AD16"/>
    <mergeCell ref="AA17:AD17"/>
    <mergeCell ref="AA18:AD18"/>
    <mergeCell ref="AA19:AD19"/>
    <mergeCell ref="AA20:AD20"/>
    <mergeCell ref="AA21:AD21"/>
    <mergeCell ref="W16:Z16"/>
    <mergeCell ref="W17:Z17"/>
    <mergeCell ref="B27:E27"/>
    <mergeCell ref="F27:K27"/>
    <mergeCell ref="L27:Q27"/>
    <mergeCell ref="B26:E26"/>
    <mergeCell ref="F26:K26"/>
    <mergeCell ref="L26:Q26"/>
    <mergeCell ref="B28:E28"/>
    <mergeCell ref="F28:K28"/>
    <mergeCell ref="L28:Q28"/>
    <mergeCell ref="R26:S26"/>
    <mergeCell ref="T26:Y26"/>
    <mergeCell ref="Z26:AC26"/>
    <mergeCell ref="R27:S27"/>
    <mergeCell ref="T27:Y27"/>
    <mergeCell ref="AA32:AD32"/>
    <mergeCell ref="AE32:AH32"/>
    <mergeCell ref="W32:Z32"/>
    <mergeCell ref="Z27:AC27"/>
    <mergeCell ref="R28:S28"/>
    <mergeCell ref="T28:Y28"/>
    <mergeCell ref="Z28:AC28"/>
    <mergeCell ref="W30:AH30"/>
    <mergeCell ref="W31:Z31"/>
    <mergeCell ref="AA31:AD31"/>
    <mergeCell ref="AE31:AH31"/>
    <mergeCell ref="B42:E42"/>
    <mergeCell ref="F42:K42"/>
    <mergeCell ref="L42:Q42"/>
    <mergeCell ref="W36:Z36"/>
    <mergeCell ref="AA36:AD36"/>
    <mergeCell ref="AE36:AH36"/>
    <mergeCell ref="W37:Z37"/>
    <mergeCell ref="AA37:AD37"/>
    <mergeCell ref="AE37:AH37"/>
    <mergeCell ref="R42:S42"/>
    <mergeCell ref="T42:Y42"/>
    <mergeCell ref="Z42:AC42"/>
    <mergeCell ref="B44:E44"/>
    <mergeCell ref="F44:K44"/>
    <mergeCell ref="L44:Q44"/>
    <mergeCell ref="B43:E43"/>
    <mergeCell ref="F43:K43"/>
    <mergeCell ref="L43:Q43"/>
    <mergeCell ref="R44:S44"/>
    <mergeCell ref="T44:Y44"/>
    <mergeCell ref="Z44:AC44"/>
    <mergeCell ref="R43:S43"/>
    <mergeCell ref="T43:Y43"/>
    <mergeCell ref="Z43:AC43"/>
    <mergeCell ref="W49:Z49"/>
    <mergeCell ref="AA49:AD49"/>
    <mergeCell ref="AE49:AH49"/>
    <mergeCell ref="W50:Z50"/>
    <mergeCell ref="AA50:AD50"/>
    <mergeCell ref="AE50:AH50"/>
    <mergeCell ref="W46:AH46"/>
    <mergeCell ref="W47:Z47"/>
    <mergeCell ref="AA47:AD47"/>
    <mergeCell ref="AE47:AH47"/>
    <mergeCell ref="W48:Z48"/>
    <mergeCell ref="AA48:AD48"/>
    <mergeCell ref="AE48:AH48"/>
    <mergeCell ref="W53:Z53"/>
    <mergeCell ref="AA53:AD53"/>
    <mergeCell ref="AE53:AH53"/>
    <mergeCell ref="B58:E58"/>
    <mergeCell ref="F58:K58"/>
    <mergeCell ref="L58:Q58"/>
    <mergeCell ref="W51:Z51"/>
    <mergeCell ref="AA51:AD51"/>
    <mergeCell ref="AE51:AH51"/>
    <mergeCell ref="W52:Z52"/>
    <mergeCell ref="AA52:AD52"/>
    <mergeCell ref="AE52:AH52"/>
    <mergeCell ref="R58:S58"/>
    <mergeCell ref="T58:Y58"/>
    <mergeCell ref="Z58:AC58"/>
    <mergeCell ref="B60:E60"/>
    <mergeCell ref="F60:K60"/>
    <mergeCell ref="L60:Q60"/>
    <mergeCell ref="B59:E59"/>
    <mergeCell ref="F59:K59"/>
    <mergeCell ref="L59:Q59"/>
    <mergeCell ref="R59:S59"/>
    <mergeCell ref="T59:Y59"/>
    <mergeCell ref="Z59:AC59"/>
    <mergeCell ref="R60:S60"/>
    <mergeCell ref="T60:Y60"/>
    <mergeCell ref="Z60:AC60"/>
    <mergeCell ref="W65:Z65"/>
    <mergeCell ref="AA65:AD65"/>
    <mergeCell ref="AE65:AH65"/>
    <mergeCell ref="W66:Z66"/>
    <mergeCell ref="AA66:AD66"/>
    <mergeCell ref="AE66:AH66"/>
    <mergeCell ref="W62:AH62"/>
    <mergeCell ref="W63:Z63"/>
    <mergeCell ref="AA63:AD63"/>
    <mergeCell ref="AE63:AH63"/>
    <mergeCell ref="W64:Z64"/>
    <mergeCell ref="AA64:AD64"/>
    <mergeCell ref="AE64:AH64"/>
    <mergeCell ref="AE69:AH69"/>
    <mergeCell ref="B74:E74"/>
    <mergeCell ref="F74:K74"/>
    <mergeCell ref="L74:Q74"/>
    <mergeCell ref="W67:Z67"/>
    <mergeCell ref="AA67:AD67"/>
    <mergeCell ref="AE67:AH67"/>
    <mergeCell ref="W68:Z68"/>
    <mergeCell ref="AA68:AD68"/>
    <mergeCell ref="AE68:AH68"/>
    <mergeCell ref="R74:S74"/>
    <mergeCell ref="T74:Y74"/>
    <mergeCell ref="Z74:AC74"/>
    <mergeCell ref="W69:Z69"/>
    <mergeCell ref="AA69:AD69"/>
    <mergeCell ref="B76:E76"/>
    <mergeCell ref="F76:K76"/>
    <mergeCell ref="L76:Q76"/>
    <mergeCell ref="B75:E75"/>
    <mergeCell ref="F75:K75"/>
    <mergeCell ref="L75:Q75"/>
    <mergeCell ref="R75:S75"/>
    <mergeCell ref="T75:Y75"/>
    <mergeCell ref="Z75:AC75"/>
    <mergeCell ref="R76:S76"/>
    <mergeCell ref="T76:Y76"/>
    <mergeCell ref="Z76:AC76"/>
    <mergeCell ref="AD12:AH12"/>
    <mergeCell ref="H2:L4"/>
    <mergeCell ref="W85:Z85"/>
    <mergeCell ref="AA85:AD85"/>
    <mergeCell ref="AE85:AH85"/>
    <mergeCell ref="W83:Z83"/>
    <mergeCell ref="AA83:AD83"/>
    <mergeCell ref="AE83:AH83"/>
    <mergeCell ref="W84:Z84"/>
    <mergeCell ref="AA84:AD84"/>
    <mergeCell ref="AE84:AH84"/>
    <mergeCell ref="W81:Z81"/>
    <mergeCell ref="AA81:AD81"/>
    <mergeCell ref="AE81:AH81"/>
    <mergeCell ref="W82:Z82"/>
    <mergeCell ref="AA82:AD82"/>
    <mergeCell ref="AE82:AH82"/>
    <mergeCell ref="W78:AH78"/>
    <mergeCell ref="W79:Z79"/>
    <mergeCell ref="AA79:AD79"/>
    <mergeCell ref="AE79:AH79"/>
    <mergeCell ref="W80:Z80"/>
    <mergeCell ref="AA80:AD80"/>
    <mergeCell ref="AE80:AH80"/>
  </mergeCells>
  <phoneticPr fontId="3"/>
  <conditionalFormatting sqref="S22">
    <cfRule type="cellIs" dxfId="4" priority="5" operator="between">
      <formula>1</formula>
      <formula>2</formula>
    </cfRule>
  </conditionalFormatting>
  <conditionalFormatting sqref="S38">
    <cfRule type="cellIs" dxfId="3" priority="4" operator="between">
      <formula>1</formula>
      <formula>2</formula>
    </cfRule>
  </conditionalFormatting>
  <conditionalFormatting sqref="S54">
    <cfRule type="cellIs" dxfId="2" priority="3" operator="between">
      <formula>1</formula>
      <formula>2</formula>
    </cfRule>
  </conditionalFormatting>
  <conditionalFormatting sqref="S70">
    <cfRule type="cellIs" dxfId="1" priority="2" operator="between">
      <formula>1</formula>
      <formula>2</formula>
    </cfRule>
  </conditionalFormatting>
  <conditionalFormatting sqref="S86">
    <cfRule type="cellIs" dxfId="0" priority="1" operator="between">
      <formula>1</formula>
      <formula>2</formula>
    </cfRule>
  </conditionalFormatting>
  <dataValidations count="13">
    <dataValidation type="list" allowBlank="1" showInputMessage="1" showErrorMessage="1" sqref="U16 U64 U32 U48 U80" xr:uid="{00000000-0002-0000-0100-000000000000}">
      <formula1>$U$22:$U$24</formula1>
    </dataValidation>
    <dataValidation allowBlank="1" showInputMessage="1" showErrorMessage="1" promptTitle="社名か氏名どちらかは必ず入力を" prompt="社名か氏名どちらかは必ず入力をお願いします。_x000a_どちらも未入力の場合、注文不可となります。" sqref="B7:E7 W65:Z69 B44:E44 B60:E60 B28:E28 B76:E76 L44:Q44 L28:Q28 L76:Q76 L60:Q60 W81:Z85 B12:E12 W17:Z21 W49:Z53 W33:Z37" xr:uid="{B3142D08-3F84-415B-81C2-405F258FCF12}"/>
    <dataValidation allowBlank="1" error="全角、半角含め300文字以内で入力してください" prompt="全角、半角含め300文字以内で入力してください" sqref="T49:T53 T17:T21 T65:T69 T33:T37 T81:T85" xr:uid="{3E6E6907-6DE3-40BE-961D-2F2554991B7E}"/>
    <dataValidation allowBlank="1" showInputMessage="1" showErrorMessage="1" promptTitle="部署名のみの入力は不可となります。" prompt="部署名のみの入力は不可となります。_x000a_会社名をご記載ください。" sqref="F60:K60 F7:K7 F12:K12 F76:K76 F44:K44 F28:K28 AA17:AD21 AA33:AD37 AA49:AD53 AA65:AD69 AA81:AD85" xr:uid="{7CB851A5-723C-4C6B-8462-4CA6450DA766}"/>
    <dataValidation type="custom" imeMode="disabled" allowBlank="1" showInputMessage="1" showErrorMessage="1" promptTitle="E-mail 半角で" prompt="半角で入力してください(全角入力が出来ないようにしています)_x000a_複数人の場合、間に半角ｺﾝﾏ(,)を入れて下さい。ｽﾍﾟｰｽはｴﾗｰになるので入れないで下さい" sqref="R7:X7" xr:uid="{239B1D38-FF7C-417F-B2E0-4FEE53591019}">
      <formula1>AND(LENB(R7:X7)=LEN(R7:X7))</formula1>
    </dataValidation>
    <dataValidation imeMode="off" allowBlank="1" showInputMessage="1" showErrorMessage="1" sqref="D65:D69 J65:L69 D33:D37 D49:D53 D17:D21 J33:L37 J17:L21 J49:L53 D81:D85 J81:L85" xr:uid="{E792B443-2435-4490-BD7C-A73550D7B1F5}"/>
    <dataValidation imeMode="off" allowBlank="1" showInputMessage="1" showErrorMessage="1" promptTitle="ﾊｲﾌﾝ(-)を入れて下さい" prompt="ﾃﾞｰﾀｴﾗｰを起こすのでﾊｲﾌﾝを入れて下さい" sqref="R12:S12 R28:S28 R44:S44 R60:S60 R76:S76" xr:uid="{D1495216-BE74-4FBC-A830-255F1F3F257E}"/>
    <dataValidation imeMode="disabled" allowBlank="1" showInputMessage="1" showErrorMessage="1" sqref="G17:H21 M17:R21 M33:R37 M65:R69 G65:H69 G49:H53 G33:H37 M49:R53 G81:H85 M81:R85" xr:uid="{5B2E187E-8075-4E45-9E51-F100AF8322B0}"/>
    <dataValidation allowBlank="1" showInputMessage="1" showErrorMessage="1" promptTitle="ﾊｲﾌﾝ(-)を入れて下さい" prompt="ﾃﾞｰﾀｴﾗｰを起こすので半角で、かつﾊｲﾌﾝを入れて下さい" sqref="Y7:AB7 Z12:AC12 Z44:AC44 Z60:AC60 Z28:AC28 Z76:AC76" xr:uid="{DB5DA241-7CBA-4B27-B54F-A9E4FED612A4}"/>
    <dataValidation type="list" allowBlank="1" showInputMessage="1" prompt="ご注文数量・合計金額等はメールでご連絡します。_x000a_書類上、必要な場合のみご記入ください。" sqref="U17:U21 U33:U37 U49:U53 U65:U69 U81:U85" xr:uid="{EE5E9627-70AF-41F1-97B5-5AAB37E8AA19}">
      <formula1>$U$22:$U$24</formula1>
    </dataValidation>
    <dataValidation type="list" allowBlank="1" showInputMessage="1" promptTitle="リストから選択をお願いします" prompt="できるだけリストから選択をお願いします。_x000a_リスト期間外の場合は直接入力をお願いします。_x000a_未記入の場合は「納品日の翌月末までに振込」とさせて頂きます。" sqref="V17:V21 V33:V37 V49:V53 V65:V69 V81:V85" xr:uid="{0C97986F-0E0A-46EB-B424-A86F7CCFC6EA}">
      <formula1>$W$24:$X$24</formula1>
    </dataValidation>
    <dataValidation imeMode="disabled" allowBlank="1" showInputMessage="1" showErrorMessage="1" promptTitle="2024年の新刊ではございません。" prompt="2024年の新刊ではございません。" sqref="C17:C21 E17:F21 I17:I21 E49:F53 I49:I53 C65:C69 E65:F69 I65:I69 C49:C53 C33:C37 E33:F37 I33:I37 C81:C85 E81:F85 I81:I85" xr:uid="{629EFB6A-CB7F-4C0C-9934-D0F1B24B4237}"/>
    <dataValidation allowBlank="1" showInputMessage="1" showErrorMessage="1" promptTitle="社名か氏名どちらかは必ず入力を" prompt="社名か氏名どちらかは必ず入力をお願いします。_x000a_どちらも未入力の場合、注文不可となります。_x000a_氏名はフルネームでお願いします。" sqref="L7:Q7 L12:Q12 AE17:AH21 AE33:AH37 AE49:AH53 AE65:AH69 AE81:AH85" xr:uid="{1D69658D-5C6A-4453-AAFB-E0CE3B41F57A}"/>
  </dataValidations>
  <hyperlinks>
    <hyperlink ref="Q1" r:id="rId1" xr:uid="{00000000-0004-0000-0100-000000000000}"/>
    <hyperlink ref="O1" r:id="rId2" display="pocket@kitamedia.co.jp" xr:uid="{6A426C51-48F8-44C7-A1BA-7BA012F105FD}"/>
    <hyperlink ref="P1" r:id="rId3" display="pocket@kitamedia.co.jp" xr:uid="{104C6A3E-03B7-4B65-911F-15FD67A2CB1C}"/>
  </hyperlinks>
  <pageMargins left="0.23622047244094491" right="0.23622047244094491" top="0.35433070866141736" bottom="0.35433070866141736" header="0.31496062992125984" footer="0.31496062992125984"/>
  <pageSetup paperSize="9" scale="40" fitToHeight="0" orientation="landscape" r:id="rId4"/>
  <rowBreaks count="2" manualBreakCount="2">
    <brk id="40" max="16383" man="1"/>
    <brk id="7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83"/>
  <sheetViews>
    <sheetView showGridLines="0" zoomScaleNormal="100" zoomScaleSheetLayoutView="100" workbookViewId="0">
      <selection activeCell="B3" sqref="B3:J3"/>
    </sheetView>
  </sheetViews>
  <sheetFormatPr defaultRowHeight="13.5" x14ac:dyDescent="0.15"/>
  <cols>
    <col min="10" max="10" width="8.125" customWidth="1"/>
  </cols>
  <sheetData>
    <row r="1" spans="1:10" x14ac:dyDescent="0.15">
      <c r="A1" s="40" t="s">
        <v>84</v>
      </c>
    </row>
    <row r="2" spans="1:10" ht="17.25" x14ac:dyDescent="0.15">
      <c r="A2" s="46" t="s">
        <v>92</v>
      </c>
    </row>
    <row r="3" spans="1:10" ht="48" customHeight="1" x14ac:dyDescent="0.15">
      <c r="A3" s="46"/>
      <c r="B3" s="206" t="s">
        <v>115</v>
      </c>
      <c r="C3" s="206"/>
      <c r="D3" s="206"/>
      <c r="E3" s="206"/>
      <c r="F3" s="206"/>
      <c r="G3" s="206"/>
      <c r="H3" s="206"/>
      <c r="I3" s="206"/>
      <c r="J3" s="206"/>
    </row>
    <row r="4" spans="1:10" ht="252" customHeight="1" x14ac:dyDescent="0.15">
      <c r="B4" s="208" t="s">
        <v>156</v>
      </c>
      <c r="C4" s="209"/>
      <c r="D4" s="209"/>
      <c r="E4" s="209"/>
      <c r="F4" s="209"/>
      <c r="G4" s="209"/>
      <c r="H4" s="209"/>
      <c r="I4" s="209"/>
      <c r="J4" s="209"/>
    </row>
    <row r="6" spans="1:10" x14ac:dyDescent="0.15">
      <c r="A6" s="21" t="s">
        <v>68</v>
      </c>
    </row>
    <row r="7" spans="1:10" x14ac:dyDescent="0.15">
      <c r="B7" s="44" t="s">
        <v>94</v>
      </c>
    </row>
    <row r="8" spans="1:10" x14ac:dyDescent="0.15">
      <c r="B8" s="45" t="s">
        <v>95</v>
      </c>
    </row>
    <row r="9" spans="1:10" x14ac:dyDescent="0.15">
      <c r="B9" s="45" t="s">
        <v>116</v>
      </c>
    </row>
    <row r="11" spans="1:10" s="21" customFormat="1" x14ac:dyDescent="0.15">
      <c r="A11" s="22" t="s">
        <v>69</v>
      </c>
    </row>
    <row r="12" spans="1:10" ht="39.75" customHeight="1" x14ac:dyDescent="0.15">
      <c r="B12" s="208" t="s">
        <v>93</v>
      </c>
      <c r="C12" s="208"/>
      <c r="D12" s="208"/>
      <c r="E12" s="208"/>
      <c r="F12" s="208"/>
      <c r="G12" s="208"/>
      <c r="H12" s="208"/>
      <c r="I12" s="208"/>
      <c r="J12" s="208"/>
    </row>
    <row r="13" spans="1:10" s="21" customFormat="1" x14ac:dyDescent="0.15">
      <c r="A13" s="22" t="s">
        <v>54</v>
      </c>
    </row>
    <row r="14" spans="1:10" ht="69" customHeight="1" x14ac:dyDescent="0.15">
      <c r="B14" s="207" t="s">
        <v>99</v>
      </c>
      <c r="C14" s="209"/>
      <c r="D14" s="209"/>
      <c r="E14" s="209"/>
      <c r="F14" s="209"/>
      <c r="G14" s="209"/>
      <c r="H14" s="209"/>
      <c r="I14" s="209"/>
      <c r="J14" s="209"/>
    </row>
    <row r="15" spans="1:10" s="21" customFormat="1" x14ac:dyDescent="0.15">
      <c r="A15" s="21" t="s">
        <v>70</v>
      </c>
    </row>
    <row r="16" spans="1:10" ht="98.25" customHeight="1" x14ac:dyDescent="0.15">
      <c r="B16" s="207" t="s">
        <v>96</v>
      </c>
      <c r="C16" s="209"/>
      <c r="D16" s="209"/>
      <c r="E16" s="209"/>
      <c r="F16" s="209"/>
      <c r="G16" s="209"/>
      <c r="H16" s="209"/>
      <c r="I16" s="209"/>
      <c r="J16" s="209"/>
    </row>
    <row r="17" spans="1:10" s="21" customFormat="1" x14ac:dyDescent="0.15">
      <c r="A17" s="21" t="s">
        <v>55</v>
      </c>
    </row>
    <row r="18" spans="1:10" x14ac:dyDescent="0.15">
      <c r="A18" s="23" t="s">
        <v>71</v>
      </c>
    </row>
    <row r="19" spans="1:10" x14ac:dyDescent="0.15">
      <c r="A19" s="23"/>
      <c r="B19" s="44" t="s">
        <v>97</v>
      </c>
    </row>
    <row r="20" spans="1:10" x14ac:dyDescent="0.15">
      <c r="B20" s="45" t="s">
        <v>72</v>
      </c>
    </row>
    <row r="21" spans="1:10" x14ac:dyDescent="0.15">
      <c r="B21" s="45" t="s">
        <v>98</v>
      </c>
    </row>
    <row r="22" spans="1:10" x14ac:dyDescent="0.15">
      <c r="B22" s="45" t="s">
        <v>56</v>
      </c>
    </row>
    <row r="23" spans="1:10" x14ac:dyDescent="0.15">
      <c r="A23" s="23" t="s">
        <v>57</v>
      </c>
    </row>
    <row r="24" spans="1:10" ht="79.5" customHeight="1" x14ac:dyDescent="0.15">
      <c r="B24" s="207" t="s">
        <v>117</v>
      </c>
      <c r="C24" s="209"/>
      <c r="D24" s="209"/>
      <c r="E24" s="209"/>
      <c r="F24" s="209"/>
      <c r="G24" s="209"/>
      <c r="H24" s="209"/>
      <c r="I24" s="209"/>
      <c r="J24" s="209"/>
    </row>
    <row r="25" spans="1:10" x14ac:dyDescent="0.15">
      <c r="A25" t="s">
        <v>58</v>
      </c>
    </row>
    <row r="26" spans="1:10" ht="63" customHeight="1" x14ac:dyDescent="0.15">
      <c r="B26" s="207" t="s">
        <v>118</v>
      </c>
      <c r="C26" s="209"/>
      <c r="D26" s="209"/>
      <c r="E26" s="209"/>
      <c r="F26" s="209"/>
      <c r="G26" s="209"/>
      <c r="H26" s="209"/>
      <c r="I26" s="209"/>
      <c r="J26" s="209"/>
    </row>
    <row r="27" spans="1:10" x14ac:dyDescent="0.15">
      <c r="A27" t="s">
        <v>59</v>
      </c>
    </row>
    <row r="28" spans="1:10" ht="165" customHeight="1" x14ac:dyDescent="0.15">
      <c r="B28" s="207" t="s">
        <v>119</v>
      </c>
      <c r="C28" s="209"/>
      <c r="D28" s="209"/>
      <c r="E28" s="209"/>
      <c r="F28" s="209"/>
      <c r="G28" s="209"/>
      <c r="H28" s="209"/>
      <c r="I28" s="209"/>
      <c r="J28" s="209"/>
    </row>
    <row r="29" spans="1:10" x14ac:dyDescent="0.15">
      <c r="A29" s="23" t="s">
        <v>73</v>
      </c>
    </row>
    <row r="30" spans="1:10" ht="51.75" customHeight="1" x14ac:dyDescent="0.15">
      <c r="B30" s="207" t="s">
        <v>100</v>
      </c>
      <c r="C30" s="209"/>
      <c r="D30" s="209"/>
      <c r="E30" s="209"/>
      <c r="F30" s="209"/>
      <c r="G30" s="209"/>
      <c r="H30" s="209"/>
      <c r="I30" s="209"/>
      <c r="J30" s="209"/>
    </row>
    <row r="32" spans="1:10" x14ac:dyDescent="0.15">
      <c r="A32" s="21" t="s">
        <v>79</v>
      </c>
    </row>
    <row r="33" spans="1:10" ht="124.5" customHeight="1" x14ac:dyDescent="0.15">
      <c r="B33" s="207" t="s">
        <v>101</v>
      </c>
      <c r="C33" s="209"/>
      <c r="D33" s="209"/>
      <c r="E33" s="209"/>
      <c r="F33" s="209"/>
      <c r="G33" s="209"/>
      <c r="H33" s="209"/>
      <c r="I33" s="209"/>
      <c r="J33" s="209"/>
    </row>
    <row r="35" spans="1:10" x14ac:dyDescent="0.15">
      <c r="A35" s="21" t="s">
        <v>86</v>
      </c>
    </row>
    <row r="36" spans="1:10" ht="129" customHeight="1" x14ac:dyDescent="0.15">
      <c r="B36" s="207" t="s">
        <v>114</v>
      </c>
      <c r="C36" s="208"/>
      <c r="D36" s="208"/>
      <c r="E36" s="208"/>
      <c r="F36" s="208"/>
      <c r="G36" s="208"/>
      <c r="H36" s="208"/>
      <c r="I36" s="208"/>
      <c r="J36" s="208"/>
    </row>
    <row r="38" spans="1:10" s="56" customFormat="1" x14ac:dyDescent="0.15">
      <c r="A38" s="55" t="s">
        <v>127</v>
      </c>
    </row>
    <row r="39" spans="1:10" s="56" customFormat="1" x14ac:dyDescent="0.15">
      <c r="B39" s="57" t="s">
        <v>122</v>
      </c>
    </row>
    <row r="40" spans="1:10" s="56" customFormat="1" x14ac:dyDescent="0.15">
      <c r="B40" s="58" t="s">
        <v>123</v>
      </c>
    </row>
    <row r="41" spans="1:10" s="56" customFormat="1" x14ac:dyDescent="0.15">
      <c r="B41" s="55" t="s">
        <v>124</v>
      </c>
    </row>
    <row r="42" spans="1:10" s="56" customFormat="1" x14ac:dyDescent="0.15">
      <c r="B42" s="55" t="s">
        <v>125</v>
      </c>
    </row>
    <row r="43" spans="1:10" s="56" customFormat="1" x14ac:dyDescent="0.15">
      <c r="B43" s="59" t="s">
        <v>126</v>
      </c>
    </row>
    <row r="62" spans="1:11" ht="14.25" thickBot="1" x14ac:dyDescent="0.2">
      <c r="A62" s="17"/>
      <c r="B62" s="17"/>
      <c r="C62" s="17"/>
      <c r="D62" s="17"/>
      <c r="E62" s="17"/>
      <c r="F62" s="17"/>
      <c r="G62" s="17"/>
      <c r="H62" s="17"/>
      <c r="I62" s="17"/>
      <c r="J62" s="17"/>
    </row>
    <row r="63" spans="1:11" ht="17.25" x14ac:dyDescent="0.15">
      <c r="A63" s="28" t="s">
        <v>82</v>
      </c>
      <c r="B63" s="11"/>
      <c r="C63" s="11"/>
      <c r="D63" s="11"/>
      <c r="E63" s="11"/>
      <c r="F63" s="11"/>
      <c r="G63" s="11"/>
      <c r="H63" s="11"/>
      <c r="I63" s="11"/>
      <c r="J63" s="12"/>
      <c r="K63" s="27"/>
    </row>
    <row r="64" spans="1:11" ht="17.25" x14ac:dyDescent="0.15">
      <c r="A64" s="13" t="s">
        <v>121</v>
      </c>
      <c r="J64" s="14"/>
      <c r="K64" s="10"/>
    </row>
    <row r="65" spans="1:11" ht="17.25" x14ac:dyDescent="0.15">
      <c r="A65" s="15"/>
      <c r="J65" s="14"/>
      <c r="K65" s="10"/>
    </row>
    <row r="66" spans="1:11" x14ac:dyDescent="0.15">
      <c r="A66" s="15"/>
      <c r="J66" s="14"/>
    </row>
    <row r="67" spans="1:11" x14ac:dyDescent="0.15">
      <c r="A67" s="15"/>
      <c r="J67" s="14"/>
    </row>
    <row r="68" spans="1:11" x14ac:dyDescent="0.15">
      <c r="A68" s="15"/>
      <c r="J68" s="14"/>
    </row>
    <row r="69" spans="1:11" x14ac:dyDescent="0.15">
      <c r="A69" s="15"/>
      <c r="J69" s="14"/>
    </row>
    <row r="70" spans="1:11" x14ac:dyDescent="0.15">
      <c r="A70" s="15"/>
      <c r="J70" s="14"/>
    </row>
    <row r="71" spans="1:11" x14ac:dyDescent="0.15">
      <c r="A71" s="15"/>
      <c r="J71" s="14"/>
    </row>
    <row r="72" spans="1:11" x14ac:dyDescent="0.15">
      <c r="A72" s="15"/>
      <c r="J72" s="14"/>
    </row>
    <row r="73" spans="1:11" x14ac:dyDescent="0.15">
      <c r="A73" s="15"/>
      <c r="J73" s="14"/>
    </row>
    <row r="74" spans="1:11" x14ac:dyDescent="0.15">
      <c r="A74" s="15"/>
      <c r="J74" s="14"/>
    </row>
    <row r="75" spans="1:11" x14ac:dyDescent="0.15">
      <c r="A75" s="15"/>
      <c r="J75" s="14"/>
    </row>
    <row r="76" spans="1:11" x14ac:dyDescent="0.15">
      <c r="A76" s="15"/>
      <c r="J76" s="14"/>
    </row>
    <row r="77" spans="1:11" ht="14.25" thickBot="1" x14ac:dyDescent="0.2">
      <c r="A77" s="16"/>
      <c r="B77" s="17"/>
      <c r="C77" s="17"/>
      <c r="D77" s="17"/>
      <c r="E77" s="17"/>
      <c r="F77" s="17"/>
      <c r="G77" s="17"/>
      <c r="H77" s="17"/>
      <c r="I77" s="17"/>
      <c r="J77" s="18"/>
    </row>
    <row r="78" spans="1:11" ht="17.25" x14ac:dyDescent="0.15">
      <c r="A78" s="28" t="s">
        <v>81</v>
      </c>
      <c r="B78" s="11"/>
      <c r="C78" s="11"/>
      <c r="D78" s="11"/>
      <c r="E78" s="11"/>
      <c r="F78" s="11"/>
      <c r="G78" s="11"/>
      <c r="H78" s="11"/>
      <c r="I78" s="11"/>
      <c r="J78" s="12"/>
    </row>
    <row r="79" spans="1:11" ht="17.25" x14ac:dyDescent="0.15">
      <c r="A79" s="13" t="s">
        <v>46</v>
      </c>
      <c r="J79" s="14"/>
    </row>
    <row r="80" spans="1:11" ht="17.25" x14ac:dyDescent="0.15">
      <c r="A80" s="13" t="s">
        <v>45</v>
      </c>
      <c r="J80" s="14"/>
    </row>
    <row r="81" spans="1:10" x14ac:dyDescent="0.15">
      <c r="A81" s="15"/>
      <c r="J81" s="14"/>
    </row>
    <row r="82" spans="1:10" x14ac:dyDescent="0.15">
      <c r="A82" s="15"/>
      <c r="J82" s="14"/>
    </row>
    <row r="83" spans="1:10" x14ac:dyDescent="0.15">
      <c r="A83" s="15"/>
      <c r="J83" s="14"/>
    </row>
    <row r="84" spans="1:10" x14ac:dyDescent="0.15">
      <c r="A84" s="15"/>
      <c r="J84" s="14"/>
    </row>
    <row r="85" spans="1:10" x14ac:dyDescent="0.15">
      <c r="A85" s="15"/>
      <c r="J85" s="14"/>
    </row>
    <row r="86" spans="1:10" x14ac:dyDescent="0.15">
      <c r="A86" s="15"/>
      <c r="J86" s="14"/>
    </row>
    <row r="87" spans="1:10" x14ac:dyDescent="0.15">
      <c r="A87" s="15"/>
      <c r="J87" s="14"/>
    </row>
    <row r="88" spans="1:10" x14ac:dyDescent="0.15">
      <c r="A88" s="15"/>
      <c r="J88" s="14"/>
    </row>
    <row r="89" spans="1:10" x14ac:dyDescent="0.15">
      <c r="A89" s="15"/>
      <c r="J89" s="14"/>
    </row>
    <row r="90" spans="1:10" x14ac:dyDescent="0.15">
      <c r="A90" s="15"/>
      <c r="J90" s="14"/>
    </row>
    <row r="91" spans="1:10" x14ac:dyDescent="0.15">
      <c r="A91" s="15"/>
      <c r="J91" s="14"/>
    </row>
    <row r="92" spans="1:10" x14ac:dyDescent="0.15">
      <c r="A92" s="15"/>
      <c r="J92" s="14"/>
    </row>
    <row r="93" spans="1:10" x14ac:dyDescent="0.15">
      <c r="A93" s="15"/>
      <c r="J93" s="14"/>
    </row>
    <row r="94" spans="1:10" x14ac:dyDescent="0.15">
      <c r="A94" s="15"/>
      <c r="J94" s="14"/>
    </row>
    <row r="95" spans="1:10" x14ac:dyDescent="0.15">
      <c r="A95" s="15"/>
      <c r="J95" s="14"/>
    </row>
    <row r="96" spans="1:10" x14ac:dyDescent="0.15">
      <c r="A96" s="15"/>
      <c r="J96" s="14"/>
    </row>
    <row r="97" spans="1:10" x14ac:dyDescent="0.15">
      <c r="A97" s="15"/>
      <c r="J97" s="14"/>
    </row>
    <row r="98" spans="1:10" x14ac:dyDescent="0.15">
      <c r="A98" s="15"/>
      <c r="J98" s="14"/>
    </row>
    <row r="99" spans="1:10" x14ac:dyDescent="0.15">
      <c r="A99" s="15"/>
      <c r="J99" s="14"/>
    </row>
    <row r="100" spans="1:10" x14ac:dyDescent="0.15">
      <c r="A100" s="15"/>
      <c r="J100" s="14"/>
    </row>
    <row r="101" spans="1:10" x14ac:dyDescent="0.15">
      <c r="A101" s="15"/>
      <c r="J101" s="14"/>
    </row>
    <row r="102" spans="1:10" x14ac:dyDescent="0.15">
      <c r="A102" s="15"/>
      <c r="J102" s="14"/>
    </row>
    <row r="103" spans="1:10" x14ac:dyDescent="0.15">
      <c r="A103" s="15"/>
      <c r="J103" s="14"/>
    </row>
    <row r="104" spans="1:10" x14ac:dyDescent="0.15">
      <c r="A104" s="15"/>
      <c r="J104" s="14"/>
    </row>
    <row r="105" spans="1:10" x14ac:dyDescent="0.15">
      <c r="A105" s="15"/>
      <c r="J105" s="14"/>
    </row>
    <row r="106" spans="1:10" x14ac:dyDescent="0.15">
      <c r="A106" s="15"/>
      <c r="J106" s="14"/>
    </row>
    <row r="107" spans="1:10" x14ac:dyDescent="0.15">
      <c r="A107" s="15"/>
      <c r="J107" s="14"/>
    </row>
    <row r="108" spans="1:10" x14ac:dyDescent="0.15">
      <c r="A108" s="15"/>
      <c r="J108" s="14"/>
    </row>
    <row r="109" spans="1:10" x14ac:dyDescent="0.15">
      <c r="A109" s="15"/>
      <c r="J109" s="14"/>
    </row>
    <row r="110" spans="1:10" x14ac:dyDescent="0.15">
      <c r="A110" s="15"/>
      <c r="J110" s="14"/>
    </row>
    <row r="111" spans="1:10" x14ac:dyDescent="0.15">
      <c r="A111" s="15"/>
      <c r="J111" s="14"/>
    </row>
    <row r="112" spans="1:10" x14ac:dyDescent="0.15">
      <c r="A112" s="15"/>
      <c r="J112" s="14"/>
    </row>
    <row r="113" spans="1:10" x14ac:dyDescent="0.15">
      <c r="A113" s="15"/>
      <c r="J113" s="14"/>
    </row>
    <row r="114" spans="1:10" x14ac:dyDescent="0.15">
      <c r="A114" s="15"/>
      <c r="J114" s="14"/>
    </row>
    <row r="115" spans="1:10" x14ac:dyDescent="0.15">
      <c r="A115" s="15"/>
      <c r="J115" s="14"/>
    </row>
    <row r="116" spans="1:10" x14ac:dyDescent="0.15">
      <c r="A116" s="15"/>
      <c r="J116" s="14"/>
    </row>
    <row r="117" spans="1:10" x14ac:dyDescent="0.15">
      <c r="A117" s="15"/>
      <c r="J117" s="14"/>
    </row>
    <row r="118" spans="1:10" x14ac:dyDescent="0.15">
      <c r="A118" s="15"/>
      <c r="J118" s="14"/>
    </row>
    <row r="119" spans="1:10" x14ac:dyDescent="0.15">
      <c r="A119" s="15"/>
      <c r="J119" s="14"/>
    </row>
    <row r="120" spans="1:10" x14ac:dyDescent="0.15">
      <c r="A120" s="15"/>
      <c r="J120" s="14"/>
    </row>
    <row r="121" spans="1:10" x14ac:dyDescent="0.15">
      <c r="A121" s="15"/>
      <c r="J121" s="14"/>
    </row>
    <row r="122" spans="1:10" x14ac:dyDescent="0.15">
      <c r="A122" s="15"/>
      <c r="J122" s="14"/>
    </row>
    <row r="123" spans="1:10" x14ac:dyDescent="0.15">
      <c r="A123" s="15"/>
      <c r="J123" s="14"/>
    </row>
    <row r="124" spans="1:10" x14ac:dyDescent="0.15">
      <c r="A124" s="15"/>
      <c r="J124" s="14"/>
    </row>
    <row r="125" spans="1:10" x14ac:dyDescent="0.15">
      <c r="A125" s="15"/>
      <c r="J125" s="14"/>
    </row>
    <row r="126" spans="1:10" x14ac:dyDescent="0.15">
      <c r="A126" s="15"/>
      <c r="J126" s="14"/>
    </row>
    <row r="127" spans="1:10" x14ac:dyDescent="0.15">
      <c r="A127" s="15"/>
      <c r="J127" s="14"/>
    </row>
    <row r="128" spans="1:10" x14ac:dyDescent="0.15">
      <c r="A128" s="15"/>
      <c r="J128" s="14"/>
    </row>
    <row r="129" spans="1:10" x14ac:dyDescent="0.15">
      <c r="A129" s="15"/>
      <c r="J129" s="14"/>
    </row>
    <row r="130" spans="1:10" ht="14.25" thickBot="1" x14ac:dyDescent="0.2">
      <c r="A130" s="16"/>
      <c r="B130" s="17"/>
      <c r="C130" s="17"/>
      <c r="D130" s="17"/>
      <c r="E130" s="17"/>
      <c r="F130" s="17"/>
      <c r="G130" s="17"/>
      <c r="H130" s="17"/>
      <c r="I130" s="17"/>
      <c r="J130" s="18"/>
    </row>
    <row r="145" spans="1:7" ht="15" x14ac:dyDescent="0.15">
      <c r="A145" s="30" t="s">
        <v>120</v>
      </c>
      <c r="B145" s="31"/>
      <c r="C145" s="31"/>
      <c r="D145" s="31"/>
      <c r="E145" s="31"/>
      <c r="F145" s="31"/>
      <c r="G145" s="32"/>
    </row>
    <row r="146" spans="1:7" ht="17.25" x14ac:dyDescent="0.15">
      <c r="A146" s="33" t="s">
        <v>83</v>
      </c>
      <c r="B146" s="29"/>
      <c r="C146" s="29"/>
      <c r="D146" s="29"/>
      <c r="E146" s="29"/>
      <c r="F146" s="29"/>
      <c r="G146" s="34"/>
    </row>
    <row r="147" spans="1:7" ht="17.25" x14ac:dyDescent="0.15">
      <c r="A147" s="35" t="s">
        <v>44</v>
      </c>
      <c r="B147" s="29"/>
      <c r="C147" s="29"/>
      <c r="D147" s="29"/>
      <c r="E147" s="29"/>
      <c r="F147" s="29"/>
      <c r="G147" s="34"/>
    </row>
    <row r="148" spans="1:7" x14ac:dyDescent="0.15">
      <c r="A148" s="36"/>
      <c r="B148" s="29"/>
      <c r="C148" s="29"/>
      <c r="D148" s="29"/>
      <c r="E148" s="29"/>
      <c r="F148" s="29"/>
      <c r="G148" s="34"/>
    </row>
    <row r="149" spans="1:7" x14ac:dyDescent="0.15">
      <c r="A149" s="36"/>
      <c r="B149" s="29"/>
      <c r="C149" s="29"/>
      <c r="D149" s="29"/>
      <c r="E149" s="29"/>
      <c r="F149" s="29"/>
      <c r="G149" s="34"/>
    </row>
    <row r="150" spans="1:7" x14ac:dyDescent="0.15">
      <c r="A150" s="36"/>
      <c r="B150" s="29"/>
      <c r="C150" s="29"/>
      <c r="D150" s="29"/>
      <c r="E150" s="29"/>
      <c r="F150" s="29"/>
      <c r="G150" s="34"/>
    </row>
    <row r="151" spans="1:7" x14ac:dyDescent="0.15">
      <c r="A151" s="36"/>
      <c r="B151" s="29"/>
      <c r="C151" s="29"/>
      <c r="D151" s="29"/>
      <c r="E151" s="29"/>
      <c r="F151" s="29"/>
      <c r="G151" s="34"/>
    </row>
    <row r="152" spans="1:7" x14ac:dyDescent="0.15">
      <c r="A152" s="36"/>
      <c r="B152" s="29"/>
      <c r="C152" s="29"/>
      <c r="D152" s="29"/>
      <c r="E152" s="29"/>
      <c r="F152" s="29"/>
      <c r="G152" s="34"/>
    </row>
    <row r="153" spans="1:7" x14ac:dyDescent="0.15">
      <c r="A153" s="36"/>
      <c r="B153" s="29"/>
      <c r="C153" s="29"/>
      <c r="D153" s="29"/>
      <c r="E153" s="29"/>
      <c r="F153" s="29"/>
      <c r="G153" s="34"/>
    </row>
    <row r="154" spans="1:7" x14ac:dyDescent="0.15">
      <c r="A154" s="36"/>
      <c r="B154" s="29"/>
      <c r="C154" s="29"/>
      <c r="D154" s="29"/>
      <c r="E154" s="29"/>
      <c r="F154" s="29"/>
      <c r="G154" s="34"/>
    </row>
    <row r="155" spans="1:7" x14ac:dyDescent="0.15">
      <c r="A155" s="36"/>
      <c r="B155" s="29"/>
      <c r="C155" s="29"/>
      <c r="D155" s="29"/>
      <c r="E155" s="29"/>
      <c r="F155" s="29"/>
      <c r="G155" s="34"/>
    </row>
    <row r="156" spans="1:7" x14ac:dyDescent="0.15">
      <c r="A156" s="36"/>
      <c r="B156" s="29"/>
      <c r="C156" s="29"/>
      <c r="D156" s="29"/>
      <c r="E156" s="29"/>
      <c r="F156" s="29"/>
      <c r="G156" s="34"/>
    </row>
    <row r="157" spans="1:7" x14ac:dyDescent="0.15">
      <c r="A157" s="36"/>
      <c r="B157" s="29"/>
      <c r="C157" s="29"/>
      <c r="D157" s="29"/>
      <c r="E157" s="29"/>
      <c r="F157" s="29"/>
      <c r="G157" s="34"/>
    </row>
    <row r="158" spans="1:7" x14ac:dyDescent="0.15">
      <c r="A158" s="36"/>
      <c r="B158" s="29"/>
      <c r="C158" s="29"/>
      <c r="D158" s="29"/>
      <c r="E158" s="29"/>
      <c r="F158" s="29"/>
      <c r="G158" s="34"/>
    </row>
    <row r="159" spans="1:7" x14ac:dyDescent="0.15">
      <c r="A159" s="36"/>
      <c r="B159" s="29"/>
      <c r="C159" s="29"/>
      <c r="D159" s="29"/>
      <c r="E159" s="29"/>
      <c r="F159" s="29"/>
      <c r="G159" s="34"/>
    </row>
    <row r="160" spans="1:7" x14ac:dyDescent="0.15">
      <c r="A160" s="36"/>
      <c r="B160" s="29"/>
      <c r="C160" s="29"/>
      <c r="D160" s="29"/>
      <c r="E160" s="29"/>
      <c r="F160" s="29"/>
      <c r="G160" s="34"/>
    </row>
    <row r="161" spans="1:7" x14ac:dyDescent="0.15">
      <c r="A161" s="36"/>
      <c r="B161" s="29"/>
      <c r="C161" s="29"/>
      <c r="D161" s="29"/>
      <c r="E161" s="29"/>
      <c r="F161" s="29"/>
      <c r="G161" s="34"/>
    </row>
    <row r="162" spans="1:7" x14ac:dyDescent="0.15">
      <c r="A162" s="36"/>
      <c r="B162" s="29"/>
      <c r="C162" s="29"/>
      <c r="D162" s="29"/>
      <c r="E162" s="29"/>
      <c r="F162" s="29"/>
      <c r="G162" s="34"/>
    </row>
    <row r="163" spans="1:7" x14ac:dyDescent="0.15">
      <c r="A163" s="36"/>
      <c r="B163" s="29"/>
      <c r="C163" s="29"/>
      <c r="D163" s="29"/>
      <c r="E163" s="29"/>
      <c r="F163" s="29"/>
      <c r="G163" s="34"/>
    </row>
    <row r="164" spans="1:7" x14ac:dyDescent="0.15">
      <c r="A164" s="36"/>
      <c r="B164" s="29"/>
      <c r="C164" s="29"/>
      <c r="D164" s="29"/>
      <c r="E164" s="29"/>
      <c r="F164" s="29"/>
      <c r="G164" s="34"/>
    </row>
    <row r="165" spans="1:7" x14ac:dyDescent="0.15">
      <c r="A165" s="36"/>
      <c r="B165" s="29"/>
      <c r="C165" s="29"/>
      <c r="D165" s="29"/>
      <c r="E165" s="29"/>
      <c r="F165" s="29"/>
      <c r="G165" s="34"/>
    </row>
    <row r="166" spans="1:7" x14ac:dyDescent="0.15">
      <c r="A166" s="36"/>
      <c r="B166" s="29"/>
      <c r="C166" s="29"/>
      <c r="D166" s="29"/>
      <c r="E166" s="29"/>
      <c r="F166" s="29"/>
      <c r="G166" s="34"/>
    </row>
    <row r="167" spans="1:7" x14ac:dyDescent="0.15">
      <c r="A167" s="36"/>
      <c r="B167" s="29"/>
      <c r="C167" s="29"/>
      <c r="D167" s="29"/>
      <c r="E167" s="29"/>
      <c r="F167" s="29"/>
      <c r="G167" s="34"/>
    </row>
    <row r="168" spans="1:7" x14ac:dyDescent="0.15">
      <c r="A168" s="36"/>
      <c r="B168" s="29"/>
      <c r="C168" s="29"/>
      <c r="D168" s="29"/>
      <c r="E168" s="29"/>
      <c r="F168" s="29"/>
      <c r="G168" s="34"/>
    </row>
    <row r="169" spans="1:7" x14ac:dyDescent="0.15">
      <c r="A169" s="36"/>
      <c r="B169" s="29"/>
      <c r="C169" s="29"/>
      <c r="D169" s="29"/>
      <c r="E169" s="29"/>
      <c r="F169" s="29"/>
      <c r="G169" s="34"/>
    </row>
    <row r="170" spans="1:7" x14ac:dyDescent="0.15">
      <c r="A170" s="36"/>
      <c r="B170" s="29"/>
      <c r="C170" s="29"/>
      <c r="D170" s="29"/>
      <c r="E170" s="29"/>
      <c r="F170" s="29"/>
      <c r="G170" s="34"/>
    </row>
    <row r="171" spans="1:7" x14ac:dyDescent="0.15">
      <c r="A171" s="36"/>
      <c r="B171" s="29"/>
      <c r="C171" s="29"/>
      <c r="D171" s="29"/>
      <c r="E171" s="29"/>
      <c r="F171" s="29"/>
      <c r="G171" s="34"/>
    </row>
    <row r="172" spans="1:7" x14ac:dyDescent="0.15">
      <c r="A172" s="36"/>
      <c r="B172" s="29"/>
      <c r="C172" s="29"/>
      <c r="D172" s="29"/>
      <c r="E172" s="29"/>
      <c r="F172" s="29"/>
      <c r="G172" s="34"/>
    </row>
    <row r="173" spans="1:7" x14ac:dyDescent="0.15">
      <c r="A173" s="36"/>
      <c r="B173" s="29"/>
      <c r="C173" s="29"/>
      <c r="D173" s="29"/>
      <c r="E173" s="29"/>
      <c r="F173" s="29"/>
      <c r="G173" s="34"/>
    </row>
    <row r="174" spans="1:7" x14ac:dyDescent="0.15">
      <c r="A174" s="36"/>
      <c r="B174" s="29"/>
      <c r="C174" s="29"/>
      <c r="D174" s="29"/>
      <c r="E174" s="29"/>
      <c r="F174" s="29"/>
      <c r="G174" s="34"/>
    </row>
    <row r="175" spans="1:7" x14ac:dyDescent="0.15">
      <c r="A175" s="36"/>
      <c r="B175" s="29"/>
      <c r="C175" s="29"/>
      <c r="D175" s="29"/>
      <c r="E175" s="29"/>
      <c r="F175" s="29"/>
      <c r="G175" s="34"/>
    </row>
    <row r="176" spans="1:7" x14ac:dyDescent="0.15">
      <c r="A176" s="36"/>
      <c r="B176" s="29"/>
      <c r="C176" s="29"/>
      <c r="D176" s="29"/>
      <c r="E176" s="29"/>
      <c r="F176" s="29"/>
      <c r="G176" s="34"/>
    </row>
    <row r="177" spans="1:7" x14ac:dyDescent="0.15">
      <c r="A177" s="36"/>
      <c r="B177" s="29"/>
      <c r="C177" s="29"/>
      <c r="D177" s="29"/>
      <c r="E177" s="29"/>
      <c r="F177" s="29"/>
      <c r="G177" s="34"/>
    </row>
    <row r="178" spans="1:7" x14ac:dyDescent="0.15">
      <c r="A178" s="36"/>
      <c r="B178" s="29"/>
      <c r="C178" s="29"/>
      <c r="D178" s="29"/>
      <c r="E178" s="29"/>
      <c r="F178" s="29"/>
      <c r="G178" s="34"/>
    </row>
    <row r="179" spans="1:7" x14ac:dyDescent="0.15">
      <c r="A179" s="36"/>
      <c r="B179" s="29"/>
      <c r="C179" s="29"/>
      <c r="D179" s="29"/>
      <c r="E179" s="29"/>
      <c r="F179" s="29"/>
      <c r="G179" s="34"/>
    </row>
    <row r="180" spans="1:7" x14ac:dyDescent="0.15">
      <c r="A180" s="36"/>
      <c r="B180" s="29"/>
      <c r="C180" s="29"/>
      <c r="D180" s="29"/>
      <c r="E180" s="29"/>
      <c r="F180" s="29"/>
      <c r="G180" s="34"/>
    </row>
    <row r="181" spans="1:7" x14ac:dyDescent="0.15">
      <c r="A181" s="36"/>
      <c r="B181" s="29"/>
      <c r="C181" s="29"/>
      <c r="D181" s="29"/>
      <c r="E181" s="29"/>
      <c r="F181" s="29"/>
      <c r="G181" s="34"/>
    </row>
    <row r="182" spans="1:7" x14ac:dyDescent="0.15">
      <c r="A182" s="36"/>
      <c r="B182" s="29"/>
      <c r="C182" s="29"/>
      <c r="D182" s="29"/>
      <c r="E182" s="29"/>
      <c r="F182" s="29"/>
      <c r="G182" s="34"/>
    </row>
    <row r="183" spans="1:7" x14ac:dyDescent="0.15">
      <c r="A183" s="37"/>
      <c r="B183" s="38"/>
      <c r="C183" s="38"/>
      <c r="D183" s="38"/>
      <c r="E183" s="38"/>
      <c r="F183" s="38"/>
      <c r="G183" s="39"/>
    </row>
  </sheetData>
  <sheetProtection algorithmName="SHA-512" hashValue="/hQLLqi9pnkL9c33d0DXiEKUONdFyq6qdzhlM0rJBsRYw5Tz4bIRZ2bVBGVpxJMIpYDOLrfl2GWyy4sUplxOiQ==" saltValue="ys/u6/HV87s+cSiCHcb4ZQ==" spinCount="100000" sheet="1" selectLockedCells="1"/>
  <mergeCells count="11">
    <mergeCell ref="B3:J3"/>
    <mergeCell ref="B36:J36"/>
    <mergeCell ref="B4:J4"/>
    <mergeCell ref="B12:J12"/>
    <mergeCell ref="B14:J14"/>
    <mergeCell ref="B16:J16"/>
    <mergeCell ref="B24:J24"/>
    <mergeCell ref="B26:J26"/>
    <mergeCell ref="B28:J28"/>
    <mergeCell ref="B30:J30"/>
    <mergeCell ref="B33:J33"/>
  </mergeCells>
  <phoneticPr fontId="2"/>
  <pageMargins left="0.70866141732283472" right="0.70866141732283472" top="0.35433070866141736" bottom="0.35433070866141736" header="0.31496062992125984" footer="0.31496062992125984"/>
  <pageSetup paperSize="9" scale="92" orientation="portrait" verticalDpi="0" r:id="rId1"/>
  <rowBreaks count="2" manualBreakCount="2">
    <brk id="26" max="16383" man="1"/>
    <brk id="6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1" tint="0.34998626667073579"/>
    <pageSetUpPr fitToPage="1"/>
  </sheetPr>
  <dimension ref="B1:AI26"/>
  <sheetViews>
    <sheetView zoomScale="94" zoomScaleNormal="94" workbookViewId="0">
      <selection activeCell="AC20" sqref="AC20"/>
    </sheetView>
  </sheetViews>
  <sheetFormatPr defaultRowHeight="13.5" x14ac:dyDescent="0.15"/>
  <cols>
    <col min="1" max="1" width="3.125" customWidth="1"/>
    <col min="2" max="2" width="3" style="50" bestFit="1" customWidth="1"/>
    <col min="3" max="6" width="5.5" style="48" customWidth="1"/>
    <col min="7" max="7" width="5.5" style="51" customWidth="1"/>
    <col min="8" max="15" width="5.5" style="48" customWidth="1"/>
    <col min="16" max="16" width="5.5" style="9" customWidth="1"/>
    <col min="17" max="18" width="5.5" style="48" customWidth="1"/>
    <col min="34" max="34" width="10" customWidth="1"/>
  </cols>
  <sheetData>
    <row r="1" spans="2:35" s="4" customFormat="1" ht="15.75" customHeight="1" x14ac:dyDescent="0.15">
      <c r="B1" s="2" t="s">
        <v>11</v>
      </c>
      <c r="C1" s="3" t="s">
        <v>60</v>
      </c>
      <c r="D1" s="3" t="s">
        <v>19</v>
      </c>
      <c r="E1" s="3" t="s">
        <v>61</v>
      </c>
      <c r="F1" s="3" t="s">
        <v>20</v>
      </c>
      <c r="G1" s="53" t="s">
        <v>104</v>
      </c>
      <c r="H1" s="3" t="s">
        <v>62</v>
      </c>
      <c r="I1" s="3" t="s">
        <v>63</v>
      </c>
      <c r="J1" s="3" t="s">
        <v>153</v>
      </c>
      <c r="K1" s="3" t="s">
        <v>103</v>
      </c>
      <c r="L1" s="3" t="s">
        <v>106</v>
      </c>
      <c r="M1" s="3" t="s">
        <v>64</v>
      </c>
      <c r="N1" s="3" t="s">
        <v>65</v>
      </c>
      <c r="O1" s="3" t="s">
        <v>66</v>
      </c>
      <c r="P1" s="54" t="s">
        <v>110</v>
      </c>
      <c r="Q1" s="3" t="s">
        <v>67</v>
      </c>
      <c r="R1" s="54" t="s">
        <v>105</v>
      </c>
      <c r="S1" s="4" t="s">
        <v>33</v>
      </c>
      <c r="T1" s="4" t="s">
        <v>34</v>
      </c>
      <c r="U1" s="4" t="s">
        <v>35</v>
      </c>
      <c r="V1" s="7" t="s">
        <v>21</v>
      </c>
      <c r="W1" s="7" t="s">
        <v>22</v>
      </c>
      <c r="X1" s="7" t="s">
        <v>23</v>
      </c>
      <c r="Y1" s="8" t="s">
        <v>24</v>
      </c>
      <c r="Z1" s="8" t="s">
        <v>15</v>
      </c>
      <c r="AA1" s="5" t="s">
        <v>28</v>
      </c>
      <c r="AB1" s="5" t="s">
        <v>29</v>
      </c>
      <c r="AC1" s="5" t="s">
        <v>30</v>
      </c>
      <c r="AD1" s="6" t="s">
        <v>25</v>
      </c>
      <c r="AE1" s="6" t="s">
        <v>26</v>
      </c>
      <c r="AF1" s="6" t="s">
        <v>27</v>
      </c>
      <c r="AG1" s="6" t="s">
        <v>31</v>
      </c>
      <c r="AH1" s="6" t="s">
        <v>32</v>
      </c>
      <c r="AI1" s="6" t="s">
        <v>14</v>
      </c>
    </row>
    <row r="2" spans="2:35" s="49" customFormat="1" x14ac:dyDescent="0.15">
      <c r="B2" s="49">
        <f>'注文票（入力用）'!B17</f>
        <v>1</v>
      </c>
      <c r="C2" s="47" t="str">
        <f>IF('注文票（入力用）'!C17="","",'注文票（入力用）'!C17)</f>
        <v/>
      </c>
      <c r="D2" s="47" t="str">
        <f>IF('注文票（入力用）'!D17="","",'注文票（入力用）'!D17)</f>
        <v/>
      </c>
      <c r="E2" s="47" t="str">
        <f>IF('注文票（入力用）'!E17="","",'注文票（入力用）'!E17)</f>
        <v/>
      </c>
      <c r="F2" s="47" t="str">
        <f>IF('注文票（入力用）'!F17="","",'注文票（入力用）'!F17)</f>
        <v/>
      </c>
      <c r="G2" s="52" t="str">
        <f>IF('注文票（入力用）'!G17="","",'注文票（入力用）'!G17)</f>
        <v/>
      </c>
      <c r="H2" s="47" t="str">
        <f>IF('注文票（入力用）'!H17="","",'注文票（入力用）'!H17)</f>
        <v/>
      </c>
      <c r="I2" s="47" t="str">
        <f>IF('注文票（入力用）'!I17="","",'注文票（入力用）'!I17)</f>
        <v/>
      </c>
      <c r="J2" s="47" t="str">
        <f>IF('注文票（入力用）'!J17="","",'注文票（入力用）'!J17)</f>
        <v/>
      </c>
      <c r="K2" s="47" t="str">
        <f>IF('注文票（入力用）'!K17="","",'注文票（入力用）'!K17)</f>
        <v/>
      </c>
      <c r="L2" s="47" t="str">
        <f>IF('注文票（入力用）'!L17="","",'注文票（入力用）'!L17)</f>
        <v/>
      </c>
      <c r="M2" s="47" t="str">
        <f>IF('注文票（入力用）'!M17="","",'注文票（入力用）'!M17)</f>
        <v/>
      </c>
      <c r="N2" s="47" t="str">
        <f>IF('注文票（入力用）'!N17="","",'注文票（入力用）'!N17)</f>
        <v/>
      </c>
      <c r="O2" s="47" t="str">
        <f>IF('注文票（入力用）'!O17="","",'注文票（入力用）'!O17)</f>
        <v/>
      </c>
      <c r="P2" s="52" t="str">
        <f>IF('注文票（入力用）'!P17="","",'注文票（入力用）'!P17)</f>
        <v/>
      </c>
      <c r="Q2" s="47" t="str">
        <f>IF('注文票（入力用）'!Q17="","",'注文票（入力用）'!Q17)</f>
        <v/>
      </c>
      <c r="R2" s="52" t="str">
        <f>IF('注文票（入力用）'!R17="","",'注文票（入力用）'!R17)</f>
        <v/>
      </c>
      <c r="S2" s="49" t="str">
        <f>IF('注文票（入力用）'!T17="","",'注文票（入力用）'!T17)</f>
        <v/>
      </c>
      <c r="T2" s="49" t="str">
        <f>IF('注文票（入力用）'!U17="","",'注文票（入力用）'!U17)</f>
        <v/>
      </c>
      <c r="U2" s="49" t="str">
        <f>IF('注文票（入力用）'!V17="","",'注文票（入力用）'!V17)</f>
        <v/>
      </c>
      <c r="V2" s="49" t="str">
        <f>IF('注文票（入力用）'!S17&gt;0,'注文票（入力用）'!$B$7,"")</f>
        <v/>
      </c>
      <c r="W2" s="49" t="str">
        <f>IF('注文票（入力用）'!S17&gt;0,'注文票（入力用）'!$F$7,"")</f>
        <v/>
      </c>
      <c r="X2" s="49" t="str">
        <f>IF('注文票（入力用）'!S17&gt;0,'注文票（入力用）'!$L$7,"")</f>
        <v/>
      </c>
      <c r="Y2" s="49" t="str">
        <f>IF('注文票（入力用）'!S17&gt;0,'注文票（入力用）'!$R$7,"")</f>
        <v/>
      </c>
      <c r="Z2" s="49" t="str">
        <f>IF('注文票（入力用）'!S17&gt;0,'注文票（入力用）'!$Y$7,"")</f>
        <v/>
      </c>
      <c r="AA2" s="49" t="str">
        <f>IF('注文票（入力用）'!S17&gt;0,'注文票（入力用）'!W17,"")</f>
        <v/>
      </c>
      <c r="AB2" s="49" t="str">
        <f>IF('注文票（入力用）'!S17&gt;0,'注文票（入力用）'!AA17,"")</f>
        <v/>
      </c>
      <c r="AC2" s="49" t="str">
        <f>IF('注文票（入力用）'!S17&gt;0,'注文票（入力用）'!AE17,"")</f>
        <v/>
      </c>
      <c r="AD2" s="49" t="str">
        <f>IF('注文票（入力用）'!S17&gt;0,'注文票（入力用）'!$B$12,"")</f>
        <v/>
      </c>
      <c r="AE2" s="49" t="str">
        <f>IF('注文票（入力用）'!S17&gt;0,'注文票（入力用）'!$F$12,"")</f>
        <v/>
      </c>
      <c r="AF2" s="49" t="str">
        <f>IF('注文票（入力用）'!S17&gt;0,'注文票（入力用）'!$L$12,"")</f>
        <v/>
      </c>
      <c r="AG2" s="49" t="str">
        <f>IF('注文票（入力用）'!S17&gt;0,'注文票（入力用）'!$R$12,"")</f>
        <v/>
      </c>
      <c r="AH2" s="49" t="str">
        <f>IF('注文票（入力用）'!S17&gt;0,'注文票（入力用）'!$T$12,"")</f>
        <v/>
      </c>
      <c r="AI2" s="49" t="str">
        <f>IF('注文票（入力用）'!S17&gt;0,'注文票（入力用）'!$Z$12,"")</f>
        <v/>
      </c>
    </row>
    <row r="3" spans="2:35" s="49" customFormat="1" x14ac:dyDescent="0.15">
      <c r="B3" s="49">
        <f>'注文票（入力用）'!B18</f>
        <v>2</v>
      </c>
      <c r="C3" s="47" t="str">
        <f>IF('注文票（入力用）'!C18="","",'注文票（入力用）'!C18)</f>
        <v/>
      </c>
      <c r="D3" s="47" t="str">
        <f>IF('注文票（入力用）'!D18="","",'注文票（入力用）'!D18)</f>
        <v/>
      </c>
      <c r="E3" s="47" t="str">
        <f>IF('注文票（入力用）'!E18="","",'注文票（入力用）'!E18)</f>
        <v/>
      </c>
      <c r="F3" s="47" t="str">
        <f>IF('注文票（入力用）'!F18="","",'注文票（入力用）'!F18)</f>
        <v/>
      </c>
      <c r="G3" s="52" t="str">
        <f>IF('注文票（入力用）'!G18="","",'注文票（入力用）'!G18)</f>
        <v/>
      </c>
      <c r="H3" s="47" t="str">
        <f>IF('注文票（入力用）'!H18="","",'注文票（入力用）'!H18)</f>
        <v/>
      </c>
      <c r="I3" s="47" t="str">
        <f>IF('注文票（入力用）'!I18="","",'注文票（入力用）'!I18)</f>
        <v/>
      </c>
      <c r="J3" s="47" t="str">
        <f>IF('注文票（入力用）'!J18="","",'注文票（入力用）'!J18)</f>
        <v/>
      </c>
      <c r="K3" s="47" t="str">
        <f>IF('注文票（入力用）'!K18="","",'注文票（入力用）'!K18)</f>
        <v/>
      </c>
      <c r="L3" s="47" t="str">
        <f>IF('注文票（入力用）'!L18="","",'注文票（入力用）'!L18)</f>
        <v/>
      </c>
      <c r="M3" s="47" t="str">
        <f>IF('注文票（入力用）'!M18="","",'注文票（入力用）'!M18)</f>
        <v/>
      </c>
      <c r="N3" s="47" t="str">
        <f>IF('注文票（入力用）'!N18="","",'注文票（入力用）'!N18)</f>
        <v/>
      </c>
      <c r="O3" s="47" t="str">
        <f>IF('注文票（入力用）'!O18="","",'注文票（入力用）'!O18)</f>
        <v/>
      </c>
      <c r="P3" s="52" t="str">
        <f>IF('注文票（入力用）'!P18="","",'注文票（入力用）'!P18)</f>
        <v/>
      </c>
      <c r="Q3" s="47" t="str">
        <f>IF('注文票（入力用）'!Q18="","",'注文票（入力用）'!Q18)</f>
        <v/>
      </c>
      <c r="R3" s="52" t="str">
        <f>IF('注文票（入力用）'!R18="","",'注文票（入力用）'!R18)</f>
        <v/>
      </c>
      <c r="S3" s="49" t="str">
        <f>IF('注文票（入力用）'!T18="","",'注文票（入力用）'!T18)</f>
        <v/>
      </c>
      <c r="T3" s="49" t="str">
        <f>IF('注文票（入力用）'!U18="","",'注文票（入力用）'!U18)</f>
        <v/>
      </c>
      <c r="U3" s="49" t="str">
        <f>IF('注文票（入力用）'!V18="","",'注文票（入力用）'!V18)</f>
        <v/>
      </c>
      <c r="V3" s="49" t="str">
        <f>IF('注文票（入力用）'!S18&gt;0,'注文票（入力用）'!$B$7,"")</f>
        <v/>
      </c>
      <c r="W3" s="49" t="str">
        <f>IF('注文票（入力用）'!S18&gt;0,'注文票（入力用）'!$F$7,"")</f>
        <v/>
      </c>
      <c r="X3" s="49" t="str">
        <f>IF('注文票（入力用）'!S18&gt;0,'注文票（入力用）'!$L$7,"")</f>
        <v/>
      </c>
      <c r="Y3" s="49" t="str">
        <f>IF('注文票（入力用）'!S18&gt;0,'注文票（入力用）'!$R$7,"")</f>
        <v/>
      </c>
      <c r="Z3" s="49" t="str">
        <f>IF('注文票（入力用）'!S18&gt;0,'注文票（入力用）'!$Y$7,"")</f>
        <v/>
      </c>
      <c r="AA3" s="49" t="str">
        <f>IF('注文票（入力用）'!S18&gt;0,'注文票（入力用）'!W18,"")</f>
        <v/>
      </c>
      <c r="AB3" s="49" t="str">
        <f>IF('注文票（入力用）'!S18&gt;0,'注文票（入力用）'!AA18,"")</f>
        <v/>
      </c>
      <c r="AC3" s="49" t="str">
        <f>IF('注文票（入力用）'!S18&gt;0,'注文票（入力用）'!AE18,"")</f>
        <v/>
      </c>
      <c r="AD3" s="49" t="str">
        <f>IF('注文票（入力用）'!S18&gt;0,'注文票（入力用）'!$B$12,"")</f>
        <v/>
      </c>
      <c r="AE3" s="49" t="str">
        <f>IF('注文票（入力用）'!S18&gt;0,'注文票（入力用）'!$F$12,"")</f>
        <v/>
      </c>
      <c r="AF3" s="49" t="str">
        <f>IF('注文票（入力用）'!S18&gt;0,'注文票（入力用）'!$L$12,"")</f>
        <v/>
      </c>
      <c r="AG3" s="49" t="str">
        <f>IF('注文票（入力用）'!S18&gt;0,'注文票（入力用）'!$R$12,"")</f>
        <v/>
      </c>
      <c r="AH3" s="49" t="str">
        <f>IF('注文票（入力用）'!S18&gt;0,'注文票（入力用）'!$T$12,"")</f>
        <v/>
      </c>
      <c r="AI3" s="49" t="str">
        <f>IF('注文票（入力用）'!S18&gt;0,'注文票（入力用）'!$Z$12,"")</f>
        <v/>
      </c>
    </row>
    <row r="4" spans="2:35" s="49" customFormat="1" x14ac:dyDescent="0.15">
      <c r="B4" s="49">
        <f>'注文票（入力用）'!B19</f>
        <v>3</v>
      </c>
      <c r="C4" s="47" t="str">
        <f>IF('注文票（入力用）'!C19="","",'注文票（入力用）'!C19)</f>
        <v/>
      </c>
      <c r="D4" s="47" t="str">
        <f>IF('注文票（入力用）'!D19="","",'注文票（入力用）'!D19)</f>
        <v/>
      </c>
      <c r="E4" s="47" t="str">
        <f>IF('注文票（入力用）'!E19="","",'注文票（入力用）'!E19)</f>
        <v/>
      </c>
      <c r="F4" s="47" t="str">
        <f>IF('注文票（入力用）'!F19="","",'注文票（入力用）'!F19)</f>
        <v/>
      </c>
      <c r="G4" s="52" t="str">
        <f>IF('注文票（入力用）'!G19="","",'注文票（入力用）'!G19)</f>
        <v/>
      </c>
      <c r="H4" s="47" t="str">
        <f>IF('注文票（入力用）'!H19="","",'注文票（入力用）'!H19)</f>
        <v/>
      </c>
      <c r="I4" s="47" t="str">
        <f>IF('注文票（入力用）'!I19="","",'注文票（入力用）'!I19)</f>
        <v/>
      </c>
      <c r="J4" s="47" t="str">
        <f>IF('注文票（入力用）'!J19="","",'注文票（入力用）'!J19)</f>
        <v/>
      </c>
      <c r="K4" s="47" t="str">
        <f>IF('注文票（入力用）'!K19="","",'注文票（入力用）'!K19)</f>
        <v/>
      </c>
      <c r="L4" s="47" t="str">
        <f>IF('注文票（入力用）'!L19="","",'注文票（入力用）'!L19)</f>
        <v/>
      </c>
      <c r="M4" s="47" t="str">
        <f>IF('注文票（入力用）'!M19="","",'注文票（入力用）'!M19)</f>
        <v/>
      </c>
      <c r="N4" s="47" t="str">
        <f>IF('注文票（入力用）'!N19="","",'注文票（入力用）'!N19)</f>
        <v/>
      </c>
      <c r="O4" s="47" t="str">
        <f>IF('注文票（入力用）'!O19="","",'注文票（入力用）'!O19)</f>
        <v/>
      </c>
      <c r="P4" s="52" t="str">
        <f>IF('注文票（入力用）'!P19="","",'注文票（入力用）'!P19)</f>
        <v/>
      </c>
      <c r="Q4" s="47" t="str">
        <f>IF('注文票（入力用）'!Q19="","",'注文票（入力用）'!Q19)</f>
        <v/>
      </c>
      <c r="R4" s="52" t="str">
        <f>IF('注文票（入力用）'!R19="","",'注文票（入力用）'!R19)</f>
        <v/>
      </c>
      <c r="S4" s="49" t="str">
        <f>IF('注文票（入力用）'!T19="","",'注文票（入力用）'!T19)</f>
        <v/>
      </c>
      <c r="T4" s="49" t="str">
        <f>IF('注文票（入力用）'!U19="","",'注文票（入力用）'!U19)</f>
        <v/>
      </c>
      <c r="U4" s="49" t="str">
        <f>IF('注文票（入力用）'!V19="","",'注文票（入力用）'!V19)</f>
        <v/>
      </c>
      <c r="V4" s="49" t="str">
        <f>IF('注文票（入力用）'!S19&gt;0,'注文票（入力用）'!$B$7,"")</f>
        <v/>
      </c>
      <c r="W4" s="49" t="str">
        <f>IF('注文票（入力用）'!S19&gt;0,'注文票（入力用）'!$F$7,"")</f>
        <v/>
      </c>
      <c r="X4" s="49" t="str">
        <f>IF('注文票（入力用）'!S19&gt;0,'注文票（入力用）'!$L$7,"")</f>
        <v/>
      </c>
      <c r="Y4" s="49" t="str">
        <f>IF('注文票（入力用）'!S19&gt;0,'注文票（入力用）'!$R$7,"")</f>
        <v/>
      </c>
      <c r="Z4" s="49" t="str">
        <f>IF('注文票（入力用）'!S19&gt;0,'注文票（入力用）'!$Y$7,"")</f>
        <v/>
      </c>
      <c r="AA4" s="49" t="str">
        <f>IF('注文票（入力用）'!S19&gt;0,'注文票（入力用）'!W19,"")</f>
        <v/>
      </c>
      <c r="AB4" s="49" t="str">
        <f>IF('注文票（入力用）'!S19&gt;0,'注文票（入力用）'!AA19,"")</f>
        <v/>
      </c>
      <c r="AC4" s="49" t="str">
        <f>IF('注文票（入力用）'!S19&gt;0,'注文票（入力用）'!AE19,"")</f>
        <v/>
      </c>
      <c r="AD4" s="49" t="str">
        <f>IF('注文票（入力用）'!S19&gt;0,'注文票（入力用）'!$B$12,"")</f>
        <v/>
      </c>
      <c r="AE4" s="49" t="str">
        <f>IF('注文票（入力用）'!S19&gt;0,'注文票（入力用）'!$F$12,"")</f>
        <v/>
      </c>
      <c r="AF4" s="49" t="str">
        <f>IF('注文票（入力用）'!S19&gt;0,'注文票（入力用）'!$L$12,"")</f>
        <v/>
      </c>
      <c r="AG4" s="49" t="str">
        <f>IF('注文票（入力用）'!S19&gt;0,'注文票（入力用）'!$R$12,"")</f>
        <v/>
      </c>
      <c r="AH4" s="49" t="str">
        <f>IF('注文票（入力用）'!S19&gt;0,'注文票（入力用）'!$T$12,"")</f>
        <v/>
      </c>
      <c r="AI4" s="49" t="str">
        <f>IF('注文票（入力用）'!S19&gt;0,'注文票（入力用）'!$Z$12,"")</f>
        <v/>
      </c>
    </row>
    <row r="5" spans="2:35" s="49" customFormat="1" x14ac:dyDescent="0.15">
      <c r="B5" s="49">
        <f>'注文票（入力用）'!B20</f>
        <v>4</v>
      </c>
      <c r="C5" s="47" t="str">
        <f>IF('注文票（入力用）'!C20="","",'注文票（入力用）'!C20)</f>
        <v/>
      </c>
      <c r="D5" s="47" t="str">
        <f>IF('注文票（入力用）'!D20="","",'注文票（入力用）'!D20)</f>
        <v/>
      </c>
      <c r="E5" s="47" t="str">
        <f>IF('注文票（入力用）'!E20="","",'注文票（入力用）'!E20)</f>
        <v/>
      </c>
      <c r="F5" s="47" t="str">
        <f>IF('注文票（入力用）'!F20="","",'注文票（入力用）'!F20)</f>
        <v/>
      </c>
      <c r="G5" s="52" t="str">
        <f>IF('注文票（入力用）'!G20="","",'注文票（入力用）'!G20)</f>
        <v/>
      </c>
      <c r="H5" s="47" t="str">
        <f>IF('注文票（入力用）'!H20="","",'注文票（入力用）'!H20)</f>
        <v/>
      </c>
      <c r="I5" s="47" t="str">
        <f>IF('注文票（入力用）'!I20="","",'注文票（入力用）'!I20)</f>
        <v/>
      </c>
      <c r="J5" s="47" t="str">
        <f>IF('注文票（入力用）'!J20="","",'注文票（入力用）'!J20)</f>
        <v/>
      </c>
      <c r="K5" s="47" t="str">
        <f>IF('注文票（入力用）'!K20="","",'注文票（入力用）'!K20)</f>
        <v/>
      </c>
      <c r="L5" s="47" t="str">
        <f>IF('注文票（入力用）'!L20="","",'注文票（入力用）'!L20)</f>
        <v/>
      </c>
      <c r="M5" s="47" t="str">
        <f>IF('注文票（入力用）'!M20="","",'注文票（入力用）'!M20)</f>
        <v/>
      </c>
      <c r="N5" s="47" t="str">
        <f>IF('注文票（入力用）'!N20="","",'注文票（入力用）'!N20)</f>
        <v/>
      </c>
      <c r="O5" s="47" t="str">
        <f>IF('注文票（入力用）'!O20="","",'注文票（入力用）'!O20)</f>
        <v/>
      </c>
      <c r="P5" s="52" t="str">
        <f>IF('注文票（入力用）'!P20="","",'注文票（入力用）'!P20)</f>
        <v/>
      </c>
      <c r="Q5" s="47" t="str">
        <f>IF('注文票（入力用）'!Q20="","",'注文票（入力用）'!Q20)</f>
        <v/>
      </c>
      <c r="R5" s="52" t="str">
        <f>IF('注文票（入力用）'!R20="","",'注文票（入力用）'!R20)</f>
        <v/>
      </c>
      <c r="S5" s="49" t="str">
        <f>IF('注文票（入力用）'!T20="","",'注文票（入力用）'!T20)</f>
        <v/>
      </c>
      <c r="T5" s="49" t="str">
        <f>IF('注文票（入力用）'!U20="","",'注文票（入力用）'!U20)</f>
        <v/>
      </c>
      <c r="U5" s="49" t="str">
        <f>IF('注文票（入力用）'!V20="","",'注文票（入力用）'!V20)</f>
        <v/>
      </c>
      <c r="V5" s="49" t="str">
        <f>IF('注文票（入力用）'!S20&gt;0,'注文票（入力用）'!$B$7,"")</f>
        <v/>
      </c>
      <c r="W5" s="49" t="str">
        <f>IF('注文票（入力用）'!S20&gt;0,'注文票（入力用）'!$F$7,"")</f>
        <v/>
      </c>
      <c r="X5" s="49" t="str">
        <f>IF('注文票（入力用）'!S20&gt;0,'注文票（入力用）'!$L$7,"")</f>
        <v/>
      </c>
      <c r="Y5" s="49" t="str">
        <f>IF('注文票（入力用）'!S20&gt;0,'注文票（入力用）'!$R$7,"")</f>
        <v/>
      </c>
      <c r="Z5" s="49" t="str">
        <f>IF('注文票（入力用）'!S20&gt;0,'注文票（入力用）'!$Y$7,"")</f>
        <v/>
      </c>
      <c r="AA5" s="49" t="str">
        <f>IF('注文票（入力用）'!S20&gt;0,'注文票（入力用）'!W20,"")</f>
        <v/>
      </c>
      <c r="AB5" s="49" t="str">
        <f>IF('注文票（入力用）'!S20&gt;0,'注文票（入力用）'!AA20,"")</f>
        <v/>
      </c>
      <c r="AC5" s="49" t="str">
        <f>IF('注文票（入力用）'!S20&gt;0,'注文票（入力用）'!AE20,"")</f>
        <v/>
      </c>
      <c r="AD5" s="49" t="str">
        <f>IF('注文票（入力用）'!S20&gt;0,'注文票（入力用）'!$B$12,"")</f>
        <v/>
      </c>
      <c r="AE5" s="49" t="str">
        <f>IF('注文票（入力用）'!S20&gt;0,'注文票（入力用）'!$F$12,"")</f>
        <v/>
      </c>
      <c r="AF5" s="49" t="str">
        <f>IF('注文票（入力用）'!S20&gt;0,'注文票（入力用）'!$L$12,"")</f>
        <v/>
      </c>
      <c r="AG5" s="49" t="str">
        <f>IF('注文票（入力用）'!S20&gt;0,'注文票（入力用）'!$R$12,"")</f>
        <v/>
      </c>
      <c r="AH5" s="49" t="str">
        <f>IF('注文票（入力用）'!S20&gt;0,'注文票（入力用）'!$T$12,"")</f>
        <v/>
      </c>
      <c r="AI5" s="49" t="str">
        <f>IF('注文票（入力用）'!S20&gt;0,'注文票（入力用）'!$Z$12,"")</f>
        <v/>
      </c>
    </row>
    <row r="6" spans="2:35" s="49" customFormat="1" x14ac:dyDescent="0.15">
      <c r="B6" s="49">
        <f>'注文票（入力用）'!B21</f>
        <v>5</v>
      </c>
      <c r="C6" s="47" t="str">
        <f>IF('注文票（入力用）'!C21="","",'注文票（入力用）'!C21)</f>
        <v/>
      </c>
      <c r="D6" s="47" t="str">
        <f>IF('注文票（入力用）'!D21="","",'注文票（入力用）'!D21)</f>
        <v/>
      </c>
      <c r="E6" s="47" t="str">
        <f>IF('注文票（入力用）'!E21="","",'注文票（入力用）'!E21)</f>
        <v/>
      </c>
      <c r="F6" s="47" t="str">
        <f>IF('注文票（入力用）'!F21="","",'注文票（入力用）'!F21)</f>
        <v/>
      </c>
      <c r="G6" s="52" t="str">
        <f>IF('注文票（入力用）'!G21="","",'注文票（入力用）'!G21)</f>
        <v/>
      </c>
      <c r="H6" s="47" t="str">
        <f>IF('注文票（入力用）'!H21="","",'注文票（入力用）'!H21)</f>
        <v/>
      </c>
      <c r="I6" s="47" t="str">
        <f>IF('注文票（入力用）'!I21="","",'注文票（入力用）'!I21)</f>
        <v/>
      </c>
      <c r="J6" s="47" t="str">
        <f>IF('注文票（入力用）'!J21="","",'注文票（入力用）'!J21)</f>
        <v/>
      </c>
      <c r="K6" s="47" t="str">
        <f>IF('注文票（入力用）'!K21="","",'注文票（入力用）'!K21)</f>
        <v/>
      </c>
      <c r="L6" s="47" t="str">
        <f>IF('注文票（入力用）'!L21="","",'注文票（入力用）'!L21)</f>
        <v/>
      </c>
      <c r="M6" s="47" t="str">
        <f>IF('注文票（入力用）'!M21="","",'注文票（入力用）'!M21)</f>
        <v/>
      </c>
      <c r="N6" s="47" t="str">
        <f>IF('注文票（入力用）'!N21="","",'注文票（入力用）'!N21)</f>
        <v/>
      </c>
      <c r="O6" s="47" t="str">
        <f>IF('注文票（入力用）'!O21="","",'注文票（入力用）'!O21)</f>
        <v/>
      </c>
      <c r="P6" s="52" t="str">
        <f>IF('注文票（入力用）'!P21="","",'注文票（入力用）'!P21)</f>
        <v/>
      </c>
      <c r="Q6" s="47" t="str">
        <f>IF('注文票（入力用）'!Q21="","",'注文票（入力用）'!Q21)</f>
        <v/>
      </c>
      <c r="R6" s="52" t="str">
        <f>IF('注文票（入力用）'!R21="","",'注文票（入力用）'!R21)</f>
        <v/>
      </c>
      <c r="S6" s="49" t="str">
        <f>IF('注文票（入力用）'!T21="","",'注文票（入力用）'!T21)</f>
        <v/>
      </c>
      <c r="T6" s="49" t="str">
        <f>IF('注文票（入力用）'!U21="","",'注文票（入力用）'!U21)</f>
        <v/>
      </c>
      <c r="U6" s="49" t="str">
        <f>IF('注文票（入力用）'!V21="","",'注文票（入力用）'!V21)</f>
        <v/>
      </c>
      <c r="V6" s="49" t="str">
        <f>IF('注文票（入力用）'!S21&gt;0,'注文票（入力用）'!$B$7,"")</f>
        <v/>
      </c>
      <c r="W6" s="49" t="str">
        <f>IF('注文票（入力用）'!S21&gt;0,'注文票（入力用）'!$F$7,"")</f>
        <v/>
      </c>
      <c r="X6" s="49" t="str">
        <f>IF('注文票（入力用）'!S21&gt;0,'注文票（入力用）'!$L$7,"")</f>
        <v/>
      </c>
      <c r="Y6" s="49" t="str">
        <f>IF('注文票（入力用）'!S21&gt;0,'注文票（入力用）'!$R$7,"")</f>
        <v/>
      </c>
      <c r="Z6" s="49" t="str">
        <f>IF('注文票（入力用）'!S21&gt;0,'注文票（入力用）'!$Y$7,"")</f>
        <v/>
      </c>
      <c r="AA6" s="49" t="str">
        <f>IF('注文票（入力用）'!S21&gt;0,'注文票（入力用）'!W21,"")</f>
        <v/>
      </c>
      <c r="AB6" s="49" t="str">
        <f>IF('注文票（入力用）'!S21&gt;0,'注文票（入力用）'!AA21,"")</f>
        <v/>
      </c>
      <c r="AC6" s="49" t="str">
        <f>IF('注文票（入力用）'!S21&gt;0,'注文票（入力用）'!AE21,"")</f>
        <v/>
      </c>
      <c r="AD6" s="49" t="str">
        <f>IF('注文票（入力用）'!S21&gt;0,'注文票（入力用）'!$B$12,"")</f>
        <v/>
      </c>
      <c r="AE6" s="49" t="str">
        <f>IF('注文票（入力用）'!S21&gt;0,'注文票（入力用）'!$F$12,"")</f>
        <v/>
      </c>
      <c r="AF6" s="49" t="str">
        <f>IF('注文票（入力用）'!S21&gt;0,'注文票（入力用）'!$L$12,"")</f>
        <v/>
      </c>
      <c r="AG6" s="49" t="str">
        <f>IF('注文票（入力用）'!S21&gt;0,'注文票（入力用）'!$R$12,"")</f>
        <v/>
      </c>
      <c r="AH6" s="49" t="str">
        <f>IF('注文票（入力用）'!S21&gt;0,'注文票（入力用）'!$T$12,"")</f>
        <v/>
      </c>
      <c r="AI6" s="49" t="str">
        <f>IF('注文票（入力用）'!S21&gt;0,'注文票（入力用）'!$Z$12,"")</f>
        <v/>
      </c>
    </row>
    <row r="7" spans="2:35" s="50" customFormat="1" x14ac:dyDescent="0.15">
      <c r="B7" s="50">
        <f>'注文票（入力用）'!B33</f>
        <v>1</v>
      </c>
      <c r="C7" s="48" t="str">
        <f>IF('注文票（入力用）'!C33="","",'注文票（入力用）'!C33)</f>
        <v/>
      </c>
      <c r="D7" s="48" t="str">
        <f>IF('注文票（入力用）'!D33="","",'注文票（入力用）'!D33)</f>
        <v/>
      </c>
      <c r="E7" s="48" t="str">
        <f>IF('注文票（入力用）'!E33="","",'注文票（入力用）'!E33)</f>
        <v/>
      </c>
      <c r="F7" s="48" t="str">
        <f>IF('注文票（入力用）'!F33="","",'注文票（入力用）'!F33)</f>
        <v/>
      </c>
      <c r="G7" s="52" t="str">
        <f>IF('注文票（入力用）'!G33="","",'注文票（入力用）'!G33)</f>
        <v/>
      </c>
      <c r="H7" s="48" t="str">
        <f>IF('注文票（入力用）'!H33="","",'注文票（入力用）'!H33)</f>
        <v/>
      </c>
      <c r="I7" s="48" t="str">
        <f>IF('注文票（入力用）'!I33="","",'注文票（入力用）'!I33)</f>
        <v/>
      </c>
      <c r="J7" s="48" t="str">
        <f>IF('注文票（入力用）'!J33="","",'注文票（入力用）'!J33)</f>
        <v/>
      </c>
      <c r="K7" s="48" t="str">
        <f>IF('注文票（入力用）'!K33="","",'注文票（入力用）'!K33)</f>
        <v/>
      </c>
      <c r="L7" s="48" t="str">
        <f>IF('注文票（入力用）'!L33="","",'注文票（入力用）'!L33)</f>
        <v/>
      </c>
      <c r="M7" s="48" t="str">
        <f>IF('注文票（入力用）'!M33="","",'注文票（入力用）'!M33)</f>
        <v/>
      </c>
      <c r="N7" s="48" t="str">
        <f>IF('注文票（入力用）'!N33="","",'注文票（入力用）'!N33)</f>
        <v/>
      </c>
      <c r="O7" s="48" t="str">
        <f>IF('注文票（入力用）'!O33="","",'注文票（入力用）'!O33)</f>
        <v/>
      </c>
      <c r="P7" s="52" t="str">
        <f>IF('注文票（入力用）'!P33="","",'注文票（入力用）'!P33)</f>
        <v/>
      </c>
      <c r="Q7" s="48" t="str">
        <f>IF('注文票（入力用）'!Q33="","",'注文票（入力用）'!Q33)</f>
        <v/>
      </c>
      <c r="R7" s="52" t="str">
        <f>IF('注文票（入力用）'!R33="","",'注文票（入力用）'!R33)</f>
        <v/>
      </c>
      <c r="S7" s="50" t="str">
        <f>IF('注文票（入力用）'!T33="","",'注文票（入力用）'!T33)</f>
        <v/>
      </c>
      <c r="T7" s="50" t="str">
        <f>IF('注文票（入力用）'!U33="","",'注文票（入力用）'!U33)</f>
        <v/>
      </c>
      <c r="U7" s="50" t="str">
        <f>IF('注文票（入力用）'!V33="","",'注文票（入力用）'!V33)</f>
        <v/>
      </c>
      <c r="V7" s="50" t="str">
        <f>IF('注文票（入力用）'!S33&gt;0,'注文票（入力用）'!$B$7,"")</f>
        <v/>
      </c>
      <c r="W7" s="50" t="str">
        <f>IF('注文票（入力用）'!S33&gt;0,'注文票（入力用）'!$F$7,"")</f>
        <v/>
      </c>
      <c r="X7" s="50" t="str">
        <f>IF('注文票（入力用）'!S33&gt;0,'注文票（入力用）'!$L$7,"")</f>
        <v/>
      </c>
      <c r="Y7" s="50" t="str">
        <f>IF('注文票（入力用）'!S33&gt;0,'注文票（入力用）'!$R$7,"")</f>
        <v/>
      </c>
      <c r="Z7" s="50" t="str">
        <f>IF('注文票（入力用）'!S33&gt;0,'注文票（入力用）'!$Y$7,"")</f>
        <v/>
      </c>
      <c r="AA7" s="50" t="str">
        <f>IF('注文票（入力用）'!S33&gt;0,'注文票（入力用）'!W33,"")</f>
        <v/>
      </c>
      <c r="AB7" s="50" t="str">
        <f>IF('注文票（入力用）'!S33&gt;0,'注文票（入力用）'!AA33,"")</f>
        <v/>
      </c>
      <c r="AC7" s="50" t="str">
        <f>IF('注文票（入力用）'!S33&gt;0,'注文票（入力用）'!AE33,"")</f>
        <v/>
      </c>
      <c r="AD7" s="50" t="str">
        <f>IF('注文票（入力用）'!S33&gt;0,'注文票（入力用）'!$B$28,"")</f>
        <v/>
      </c>
      <c r="AE7" s="50" t="str">
        <f>IF('注文票（入力用）'!S33&gt;0,'注文票（入力用）'!$F$28,"")</f>
        <v/>
      </c>
      <c r="AF7" s="50" t="str">
        <f>IF('注文票（入力用）'!S33&gt;0,'注文票（入力用）'!$L$28,"")</f>
        <v/>
      </c>
      <c r="AG7" s="50" t="str">
        <f>IF('注文票（入力用）'!S33&gt;0,'注文票（入力用）'!$R$28,"")</f>
        <v/>
      </c>
      <c r="AH7" s="50" t="str">
        <f>IF('注文票（入力用）'!S33&gt;0,'注文票（入力用）'!$T$28,"")</f>
        <v/>
      </c>
      <c r="AI7" s="50" t="str">
        <f>IF('注文票（入力用）'!S33&gt;0,'注文票（入力用）'!$Z$28,"")</f>
        <v/>
      </c>
    </row>
    <row r="8" spans="2:35" s="50" customFormat="1" x14ac:dyDescent="0.15">
      <c r="B8" s="50">
        <f>'注文票（入力用）'!B34</f>
        <v>2</v>
      </c>
      <c r="C8" s="48" t="str">
        <f>IF('注文票（入力用）'!C34="","",'注文票（入力用）'!C34)</f>
        <v/>
      </c>
      <c r="D8" s="48" t="str">
        <f>IF('注文票（入力用）'!D34="","",'注文票（入力用）'!D34)</f>
        <v/>
      </c>
      <c r="E8" s="48" t="str">
        <f>IF('注文票（入力用）'!E34="","",'注文票（入力用）'!E34)</f>
        <v/>
      </c>
      <c r="F8" s="48" t="str">
        <f>IF('注文票（入力用）'!F34="","",'注文票（入力用）'!F34)</f>
        <v/>
      </c>
      <c r="G8" s="52" t="str">
        <f>IF('注文票（入力用）'!G34="","",'注文票（入力用）'!G34)</f>
        <v/>
      </c>
      <c r="H8" s="48" t="str">
        <f>IF('注文票（入力用）'!H34="","",'注文票（入力用）'!H34)</f>
        <v/>
      </c>
      <c r="I8" s="48" t="str">
        <f>IF('注文票（入力用）'!I34="","",'注文票（入力用）'!I34)</f>
        <v/>
      </c>
      <c r="J8" s="48" t="str">
        <f>IF('注文票（入力用）'!J34="","",'注文票（入力用）'!J34)</f>
        <v/>
      </c>
      <c r="K8" s="48" t="str">
        <f>IF('注文票（入力用）'!K34="","",'注文票（入力用）'!K34)</f>
        <v/>
      </c>
      <c r="L8" s="48" t="str">
        <f>IF('注文票（入力用）'!L34="","",'注文票（入力用）'!L34)</f>
        <v/>
      </c>
      <c r="M8" s="48" t="str">
        <f>IF('注文票（入力用）'!M34="","",'注文票（入力用）'!M34)</f>
        <v/>
      </c>
      <c r="N8" s="48" t="str">
        <f>IF('注文票（入力用）'!N34="","",'注文票（入力用）'!N34)</f>
        <v/>
      </c>
      <c r="O8" s="48" t="str">
        <f>IF('注文票（入力用）'!O34="","",'注文票（入力用）'!O34)</f>
        <v/>
      </c>
      <c r="P8" s="52" t="str">
        <f>IF('注文票（入力用）'!P34="","",'注文票（入力用）'!P34)</f>
        <v/>
      </c>
      <c r="Q8" s="48" t="str">
        <f>IF('注文票（入力用）'!Q34="","",'注文票（入力用）'!Q34)</f>
        <v/>
      </c>
      <c r="R8" s="52" t="str">
        <f>IF('注文票（入力用）'!R34="","",'注文票（入力用）'!R34)</f>
        <v/>
      </c>
      <c r="S8" s="50" t="str">
        <f>IF('注文票（入力用）'!T34="","",'注文票（入力用）'!T34)</f>
        <v/>
      </c>
      <c r="T8" s="50" t="str">
        <f>IF('注文票（入力用）'!U34="","",'注文票（入力用）'!U34)</f>
        <v/>
      </c>
      <c r="U8" s="50" t="str">
        <f>IF('注文票（入力用）'!V34="","",'注文票（入力用）'!V34)</f>
        <v/>
      </c>
      <c r="V8" s="50" t="str">
        <f>IF('注文票（入力用）'!S34&gt;0,'注文票（入力用）'!$B$7,"")</f>
        <v/>
      </c>
      <c r="W8" s="50" t="str">
        <f>IF('注文票（入力用）'!S34&gt;0,'注文票（入力用）'!$F$7,"")</f>
        <v/>
      </c>
      <c r="X8" s="50" t="str">
        <f>IF('注文票（入力用）'!S34&gt;0,'注文票（入力用）'!$L$7,"")</f>
        <v/>
      </c>
      <c r="Y8" s="50" t="str">
        <f>IF('注文票（入力用）'!S34&gt;0,'注文票（入力用）'!$R$7,"")</f>
        <v/>
      </c>
      <c r="Z8" s="50" t="str">
        <f>IF('注文票（入力用）'!S34&gt;0,'注文票（入力用）'!$Y$7,"")</f>
        <v/>
      </c>
      <c r="AA8" s="50" t="str">
        <f>IF('注文票（入力用）'!S34&gt;0,'注文票（入力用）'!W34,"")</f>
        <v/>
      </c>
      <c r="AB8" s="50" t="str">
        <f>IF('注文票（入力用）'!S34&gt;0,'注文票（入力用）'!AA34,"")</f>
        <v/>
      </c>
      <c r="AC8" s="50" t="str">
        <f>IF('注文票（入力用）'!S34&gt;0,'注文票（入力用）'!AE34,"")</f>
        <v/>
      </c>
      <c r="AD8" s="50" t="str">
        <f>IF('注文票（入力用）'!S34&gt;0,'注文票（入力用）'!$B$28,"")</f>
        <v/>
      </c>
      <c r="AE8" s="50" t="str">
        <f>IF('注文票（入力用）'!S34&gt;0,'注文票（入力用）'!$F$28,"")</f>
        <v/>
      </c>
      <c r="AF8" s="50" t="str">
        <f>IF('注文票（入力用）'!S34&gt;0,'注文票（入力用）'!$L$28,"")</f>
        <v/>
      </c>
      <c r="AG8" s="50" t="str">
        <f>IF('注文票（入力用）'!S34&gt;0,'注文票（入力用）'!$R$28,"")</f>
        <v/>
      </c>
      <c r="AH8" s="50" t="str">
        <f>IF('注文票（入力用）'!S34&gt;0,'注文票（入力用）'!$T$28,"")</f>
        <v/>
      </c>
      <c r="AI8" s="50" t="str">
        <f>IF('注文票（入力用）'!S34&gt;0,'注文票（入力用）'!$Z$28,"")</f>
        <v/>
      </c>
    </row>
    <row r="9" spans="2:35" s="50" customFormat="1" x14ac:dyDescent="0.15">
      <c r="B9" s="50">
        <f>'注文票（入力用）'!B35</f>
        <v>3</v>
      </c>
      <c r="C9" s="48" t="str">
        <f>IF('注文票（入力用）'!C35="","",'注文票（入力用）'!C35)</f>
        <v/>
      </c>
      <c r="D9" s="48" t="str">
        <f>IF('注文票（入力用）'!D35="","",'注文票（入力用）'!D35)</f>
        <v/>
      </c>
      <c r="E9" s="48" t="str">
        <f>IF('注文票（入力用）'!E35="","",'注文票（入力用）'!E35)</f>
        <v/>
      </c>
      <c r="F9" s="48" t="str">
        <f>IF('注文票（入力用）'!F35="","",'注文票（入力用）'!F35)</f>
        <v/>
      </c>
      <c r="G9" s="52" t="str">
        <f>IF('注文票（入力用）'!G35="","",'注文票（入力用）'!G35)</f>
        <v/>
      </c>
      <c r="H9" s="48" t="str">
        <f>IF('注文票（入力用）'!H35="","",'注文票（入力用）'!H35)</f>
        <v/>
      </c>
      <c r="I9" s="48" t="str">
        <f>IF('注文票（入力用）'!I35="","",'注文票（入力用）'!I35)</f>
        <v/>
      </c>
      <c r="J9" s="48" t="str">
        <f>IF('注文票（入力用）'!J35="","",'注文票（入力用）'!J35)</f>
        <v/>
      </c>
      <c r="K9" s="48" t="str">
        <f>IF('注文票（入力用）'!K35="","",'注文票（入力用）'!K35)</f>
        <v/>
      </c>
      <c r="L9" s="48" t="str">
        <f>IF('注文票（入力用）'!L35="","",'注文票（入力用）'!L35)</f>
        <v/>
      </c>
      <c r="M9" s="48" t="str">
        <f>IF('注文票（入力用）'!M35="","",'注文票（入力用）'!M35)</f>
        <v/>
      </c>
      <c r="N9" s="48" t="str">
        <f>IF('注文票（入力用）'!N35="","",'注文票（入力用）'!N35)</f>
        <v/>
      </c>
      <c r="O9" s="48" t="str">
        <f>IF('注文票（入力用）'!O35="","",'注文票（入力用）'!O35)</f>
        <v/>
      </c>
      <c r="P9" s="52" t="str">
        <f>IF('注文票（入力用）'!P35="","",'注文票（入力用）'!P35)</f>
        <v/>
      </c>
      <c r="Q9" s="48" t="str">
        <f>IF('注文票（入力用）'!Q35="","",'注文票（入力用）'!Q35)</f>
        <v/>
      </c>
      <c r="R9" s="52" t="str">
        <f>IF('注文票（入力用）'!R35="","",'注文票（入力用）'!R35)</f>
        <v/>
      </c>
      <c r="S9" s="50" t="str">
        <f>IF('注文票（入力用）'!T35="","",'注文票（入力用）'!T35)</f>
        <v/>
      </c>
      <c r="T9" s="50" t="str">
        <f>IF('注文票（入力用）'!U35="","",'注文票（入力用）'!U35)</f>
        <v/>
      </c>
      <c r="U9" s="50" t="str">
        <f>IF('注文票（入力用）'!V35="","",'注文票（入力用）'!V35)</f>
        <v/>
      </c>
      <c r="V9" s="50" t="str">
        <f>IF('注文票（入力用）'!S35&gt;0,'注文票（入力用）'!$B$7,"")</f>
        <v/>
      </c>
      <c r="W9" s="50" t="str">
        <f>IF('注文票（入力用）'!S35&gt;0,'注文票（入力用）'!$F$7,"")</f>
        <v/>
      </c>
      <c r="X9" s="50" t="str">
        <f>IF('注文票（入力用）'!S35&gt;0,'注文票（入力用）'!$L$7,"")</f>
        <v/>
      </c>
      <c r="Y9" s="50" t="str">
        <f>IF('注文票（入力用）'!S35&gt;0,'注文票（入力用）'!$R$7,"")</f>
        <v/>
      </c>
      <c r="Z9" s="50" t="str">
        <f>IF('注文票（入力用）'!S35&gt;0,'注文票（入力用）'!$Y$7,"")</f>
        <v/>
      </c>
      <c r="AA9" s="50" t="str">
        <f>IF('注文票（入力用）'!S35&gt;0,'注文票（入力用）'!W35,"")</f>
        <v/>
      </c>
      <c r="AB9" s="50" t="str">
        <f>IF('注文票（入力用）'!S35&gt;0,'注文票（入力用）'!AA35,"")</f>
        <v/>
      </c>
      <c r="AC9" s="50" t="str">
        <f>IF('注文票（入力用）'!S35&gt;0,'注文票（入力用）'!AE35,"")</f>
        <v/>
      </c>
      <c r="AD9" s="50" t="str">
        <f>IF('注文票（入力用）'!S35&gt;0,'注文票（入力用）'!$B$28,"")</f>
        <v/>
      </c>
      <c r="AE9" s="50" t="str">
        <f>IF('注文票（入力用）'!S35&gt;0,'注文票（入力用）'!$F$28,"")</f>
        <v/>
      </c>
      <c r="AF9" s="50" t="str">
        <f>IF('注文票（入力用）'!S35&gt;0,'注文票（入力用）'!$L$28,"")</f>
        <v/>
      </c>
      <c r="AG9" s="50" t="str">
        <f>IF('注文票（入力用）'!S35&gt;0,'注文票（入力用）'!$R$28,"")</f>
        <v/>
      </c>
      <c r="AH9" s="50" t="str">
        <f>IF('注文票（入力用）'!S35&gt;0,'注文票（入力用）'!$T$28,"")</f>
        <v/>
      </c>
      <c r="AI9" s="50" t="str">
        <f>IF('注文票（入力用）'!S35&gt;0,'注文票（入力用）'!$Z$28,"")</f>
        <v/>
      </c>
    </row>
    <row r="10" spans="2:35" s="50" customFormat="1" x14ac:dyDescent="0.15">
      <c r="B10" s="50">
        <f>'注文票（入力用）'!B36</f>
        <v>4</v>
      </c>
      <c r="C10" s="48" t="str">
        <f>IF('注文票（入力用）'!C36="","",'注文票（入力用）'!C36)</f>
        <v/>
      </c>
      <c r="D10" s="48" t="str">
        <f>IF('注文票（入力用）'!D36="","",'注文票（入力用）'!D36)</f>
        <v/>
      </c>
      <c r="E10" s="48" t="str">
        <f>IF('注文票（入力用）'!E36="","",'注文票（入力用）'!E36)</f>
        <v/>
      </c>
      <c r="F10" s="48" t="str">
        <f>IF('注文票（入力用）'!F36="","",'注文票（入力用）'!F36)</f>
        <v/>
      </c>
      <c r="G10" s="52" t="str">
        <f>IF('注文票（入力用）'!G36="","",'注文票（入力用）'!G36)</f>
        <v/>
      </c>
      <c r="H10" s="48" t="str">
        <f>IF('注文票（入力用）'!H36="","",'注文票（入力用）'!H36)</f>
        <v/>
      </c>
      <c r="I10" s="48" t="str">
        <f>IF('注文票（入力用）'!I36="","",'注文票（入力用）'!I36)</f>
        <v/>
      </c>
      <c r="J10" s="48" t="str">
        <f>IF('注文票（入力用）'!J36="","",'注文票（入力用）'!J36)</f>
        <v/>
      </c>
      <c r="K10" s="48" t="str">
        <f>IF('注文票（入力用）'!K36="","",'注文票（入力用）'!K36)</f>
        <v/>
      </c>
      <c r="L10" s="48" t="str">
        <f>IF('注文票（入力用）'!L36="","",'注文票（入力用）'!L36)</f>
        <v/>
      </c>
      <c r="M10" s="48" t="str">
        <f>IF('注文票（入力用）'!M36="","",'注文票（入力用）'!M36)</f>
        <v/>
      </c>
      <c r="N10" s="48" t="str">
        <f>IF('注文票（入力用）'!N36="","",'注文票（入力用）'!N36)</f>
        <v/>
      </c>
      <c r="O10" s="48" t="str">
        <f>IF('注文票（入力用）'!O36="","",'注文票（入力用）'!O36)</f>
        <v/>
      </c>
      <c r="P10" s="52" t="str">
        <f>IF('注文票（入力用）'!P36="","",'注文票（入力用）'!P36)</f>
        <v/>
      </c>
      <c r="Q10" s="48" t="str">
        <f>IF('注文票（入力用）'!Q36="","",'注文票（入力用）'!Q36)</f>
        <v/>
      </c>
      <c r="R10" s="52" t="str">
        <f>IF('注文票（入力用）'!R36="","",'注文票（入力用）'!R36)</f>
        <v/>
      </c>
      <c r="S10" s="50" t="str">
        <f>IF('注文票（入力用）'!T36="","",'注文票（入力用）'!T36)</f>
        <v/>
      </c>
      <c r="T10" s="50" t="str">
        <f>IF('注文票（入力用）'!U36="","",'注文票（入力用）'!U36)</f>
        <v/>
      </c>
      <c r="U10" s="50" t="str">
        <f>IF('注文票（入力用）'!V36="","",'注文票（入力用）'!V36)</f>
        <v/>
      </c>
      <c r="V10" s="50" t="str">
        <f>IF('注文票（入力用）'!S36&gt;0,'注文票（入力用）'!$B$7,"")</f>
        <v/>
      </c>
      <c r="W10" s="50" t="str">
        <f>IF('注文票（入力用）'!S36&gt;0,'注文票（入力用）'!$F$7,"")</f>
        <v/>
      </c>
      <c r="X10" s="50" t="str">
        <f>IF('注文票（入力用）'!S36&gt;0,'注文票（入力用）'!$L$7,"")</f>
        <v/>
      </c>
      <c r="Y10" s="50" t="str">
        <f>IF('注文票（入力用）'!S36&gt;0,'注文票（入力用）'!$R$7,"")</f>
        <v/>
      </c>
      <c r="Z10" s="50" t="str">
        <f>IF('注文票（入力用）'!S36&gt;0,'注文票（入力用）'!$Y$7,"")</f>
        <v/>
      </c>
      <c r="AA10" s="50" t="str">
        <f>IF('注文票（入力用）'!S36&gt;0,'注文票（入力用）'!W36,"")</f>
        <v/>
      </c>
      <c r="AB10" s="50" t="str">
        <f>IF('注文票（入力用）'!S36&gt;0,'注文票（入力用）'!AA36,"")</f>
        <v/>
      </c>
      <c r="AC10" s="50" t="str">
        <f>IF('注文票（入力用）'!S36&gt;0,'注文票（入力用）'!AE36,"")</f>
        <v/>
      </c>
      <c r="AD10" s="50" t="str">
        <f>IF('注文票（入力用）'!S36&gt;0,'注文票（入力用）'!$B$28,"")</f>
        <v/>
      </c>
      <c r="AE10" s="50" t="str">
        <f>IF('注文票（入力用）'!S36&gt;0,'注文票（入力用）'!$F$28,"")</f>
        <v/>
      </c>
      <c r="AF10" s="50" t="str">
        <f>IF('注文票（入力用）'!S36&gt;0,'注文票（入力用）'!$L$28,"")</f>
        <v/>
      </c>
      <c r="AG10" s="50" t="str">
        <f>IF('注文票（入力用）'!S36&gt;0,'注文票（入力用）'!$R$28,"")</f>
        <v/>
      </c>
      <c r="AH10" s="50" t="str">
        <f>IF('注文票（入力用）'!S36&gt;0,'注文票（入力用）'!$T$28,"")</f>
        <v/>
      </c>
      <c r="AI10" s="50" t="str">
        <f>IF('注文票（入力用）'!S36&gt;0,'注文票（入力用）'!$Z$28,"")</f>
        <v/>
      </c>
    </row>
    <row r="11" spans="2:35" s="50" customFormat="1" x14ac:dyDescent="0.15">
      <c r="B11" s="50">
        <f>'注文票（入力用）'!B37</f>
        <v>5</v>
      </c>
      <c r="C11" s="48" t="str">
        <f>IF('注文票（入力用）'!C37="","",'注文票（入力用）'!C37)</f>
        <v/>
      </c>
      <c r="D11" s="48" t="str">
        <f>IF('注文票（入力用）'!D37="","",'注文票（入力用）'!D37)</f>
        <v/>
      </c>
      <c r="E11" s="48" t="str">
        <f>IF('注文票（入力用）'!E37="","",'注文票（入力用）'!E37)</f>
        <v/>
      </c>
      <c r="F11" s="48" t="str">
        <f>IF('注文票（入力用）'!F37="","",'注文票（入力用）'!F37)</f>
        <v/>
      </c>
      <c r="G11" s="52" t="str">
        <f>IF('注文票（入力用）'!G37="","",'注文票（入力用）'!G37)</f>
        <v/>
      </c>
      <c r="H11" s="48" t="str">
        <f>IF('注文票（入力用）'!H37="","",'注文票（入力用）'!H37)</f>
        <v/>
      </c>
      <c r="I11" s="48" t="str">
        <f>IF('注文票（入力用）'!I37="","",'注文票（入力用）'!I37)</f>
        <v/>
      </c>
      <c r="J11" s="48" t="str">
        <f>IF('注文票（入力用）'!J37="","",'注文票（入力用）'!J37)</f>
        <v/>
      </c>
      <c r="K11" s="48" t="str">
        <f>IF('注文票（入力用）'!K37="","",'注文票（入力用）'!K37)</f>
        <v/>
      </c>
      <c r="L11" s="48" t="str">
        <f>IF('注文票（入力用）'!L37="","",'注文票（入力用）'!L37)</f>
        <v/>
      </c>
      <c r="M11" s="48" t="str">
        <f>IF('注文票（入力用）'!M37="","",'注文票（入力用）'!M37)</f>
        <v/>
      </c>
      <c r="N11" s="48" t="str">
        <f>IF('注文票（入力用）'!N37="","",'注文票（入力用）'!N37)</f>
        <v/>
      </c>
      <c r="O11" s="48" t="str">
        <f>IF('注文票（入力用）'!O37="","",'注文票（入力用）'!O37)</f>
        <v/>
      </c>
      <c r="P11" s="52" t="str">
        <f>IF('注文票（入力用）'!P37="","",'注文票（入力用）'!P37)</f>
        <v/>
      </c>
      <c r="Q11" s="48" t="str">
        <f>IF('注文票（入力用）'!Q37="","",'注文票（入力用）'!Q37)</f>
        <v/>
      </c>
      <c r="R11" s="52" t="str">
        <f>IF('注文票（入力用）'!R37="","",'注文票（入力用）'!R37)</f>
        <v/>
      </c>
      <c r="S11" s="50" t="str">
        <f>IF('注文票（入力用）'!T37="","",'注文票（入力用）'!T37)</f>
        <v/>
      </c>
      <c r="T11" s="50" t="str">
        <f>IF('注文票（入力用）'!U37="","",'注文票（入力用）'!U37)</f>
        <v/>
      </c>
      <c r="U11" s="50" t="str">
        <f>IF('注文票（入力用）'!V37="","",'注文票（入力用）'!V37)</f>
        <v/>
      </c>
      <c r="V11" s="50" t="str">
        <f>IF('注文票（入力用）'!S37&gt;0,'注文票（入力用）'!$B$7,"")</f>
        <v/>
      </c>
      <c r="W11" s="50" t="str">
        <f>IF('注文票（入力用）'!S37&gt;0,'注文票（入力用）'!$F$7,"")</f>
        <v/>
      </c>
      <c r="X11" s="50" t="str">
        <f>IF('注文票（入力用）'!S37&gt;0,'注文票（入力用）'!$L$7,"")</f>
        <v/>
      </c>
      <c r="Y11" s="50" t="str">
        <f>IF('注文票（入力用）'!S37&gt;0,'注文票（入力用）'!$R$7,"")</f>
        <v/>
      </c>
      <c r="Z11" s="50" t="str">
        <f>IF('注文票（入力用）'!S37&gt;0,'注文票（入力用）'!$Y$7,"")</f>
        <v/>
      </c>
      <c r="AA11" s="50" t="str">
        <f>IF('注文票（入力用）'!S37&gt;0,'注文票（入力用）'!W37,"")</f>
        <v/>
      </c>
      <c r="AB11" s="50" t="str">
        <f>IF('注文票（入力用）'!S37&gt;0,'注文票（入力用）'!AA37,"")</f>
        <v/>
      </c>
      <c r="AC11" s="50" t="str">
        <f>IF('注文票（入力用）'!S37&gt;0,'注文票（入力用）'!AE37,"")</f>
        <v/>
      </c>
      <c r="AD11" s="50" t="str">
        <f>IF('注文票（入力用）'!S37&gt;0,'注文票（入力用）'!$B$28,"")</f>
        <v/>
      </c>
      <c r="AE11" s="50" t="str">
        <f>IF('注文票（入力用）'!S37&gt;0,'注文票（入力用）'!$F$28,"")</f>
        <v/>
      </c>
      <c r="AF11" s="50" t="str">
        <f>IF('注文票（入力用）'!S37&gt;0,'注文票（入力用）'!$L$28,"")</f>
        <v/>
      </c>
      <c r="AG11" s="50" t="str">
        <f>IF('注文票（入力用）'!S37&gt;0,'注文票（入力用）'!$R$28,"")</f>
        <v/>
      </c>
      <c r="AH11" s="50" t="str">
        <f>IF('注文票（入力用）'!S37&gt;0,'注文票（入力用）'!$T$28,"")</f>
        <v/>
      </c>
      <c r="AI11" s="50" t="str">
        <f>IF('注文票（入力用）'!S37&gt;0,'注文票（入力用）'!$Z$28,"")</f>
        <v/>
      </c>
    </row>
    <row r="12" spans="2:35" s="49" customFormat="1" x14ac:dyDescent="0.15">
      <c r="B12" s="49">
        <f>'注文票（入力用）'!B49</f>
        <v>1</v>
      </c>
      <c r="C12" s="47" t="str">
        <f>IF('注文票（入力用）'!C49="","",'注文票（入力用）'!C49)</f>
        <v/>
      </c>
      <c r="D12" s="47" t="str">
        <f>IF('注文票（入力用）'!D49="","",'注文票（入力用）'!D49)</f>
        <v/>
      </c>
      <c r="E12" s="47" t="str">
        <f>IF('注文票（入力用）'!E49="","",'注文票（入力用）'!E49)</f>
        <v/>
      </c>
      <c r="F12" s="47" t="str">
        <f>IF('注文票（入力用）'!F49="","",'注文票（入力用）'!F49)</f>
        <v/>
      </c>
      <c r="G12" s="52" t="str">
        <f>IF('注文票（入力用）'!G49="","",'注文票（入力用）'!G49)</f>
        <v/>
      </c>
      <c r="H12" s="47" t="str">
        <f>IF('注文票（入力用）'!H49="","",'注文票（入力用）'!H49)</f>
        <v/>
      </c>
      <c r="I12" s="47" t="str">
        <f>IF('注文票（入力用）'!I49="","",'注文票（入力用）'!I49)</f>
        <v/>
      </c>
      <c r="J12" s="47" t="str">
        <f>IF('注文票（入力用）'!J49="","",'注文票（入力用）'!J49)</f>
        <v/>
      </c>
      <c r="K12" s="47" t="str">
        <f>IF('注文票（入力用）'!K49="","",'注文票（入力用）'!K49)</f>
        <v/>
      </c>
      <c r="L12" s="47" t="str">
        <f>IF('注文票（入力用）'!L49="","",'注文票（入力用）'!L49)</f>
        <v/>
      </c>
      <c r="M12" s="47" t="str">
        <f>IF('注文票（入力用）'!M49="","",'注文票（入力用）'!M49)</f>
        <v/>
      </c>
      <c r="N12" s="47" t="str">
        <f>IF('注文票（入力用）'!N49="","",'注文票（入力用）'!N49)</f>
        <v/>
      </c>
      <c r="O12" s="47" t="str">
        <f>IF('注文票（入力用）'!O49="","",'注文票（入力用）'!O49)</f>
        <v/>
      </c>
      <c r="P12" s="52" t="str">
        <f>IF('注文票（入力用）'!P49="","",'注文票（入力用）'!P49)</f>
        <v/>
      </c>
      <c r="Q12" s="47" t="str">
        <f>IF('注文票（入力用）'!Q49="","",'注文票（入力用）'!Q49)</f>
        <v/>
      </c>
      <c r="R12" s="52" t="str">
        <f>IF('注文票（入力用）'!R49="","",'注文票（入力用）'!R49)</f>
        <v/>
      </c>
      <c r="S12" s="49" t="str">
        <f>IF('注文票（入力用）'!T49="","",'注文票（入力用）'!T49)</f>
        <v/>
      </c>
      <c r="T12" s="49" t="str">
        <f>IF('注文票（入力用）'!U49="","",'注文票（入力用）'!U49)</f>
        <v/>
      </c>
      <c r="U12" s="49" t="str">
        <f>IF('注文票（入力用）'!V49="","",'注文票（入力用）'!V49)</f>
        <v/>
      </c>
      <c r="V12" s="49" t="str">
        <f>IF('注文票（入力用）'!S49&gt;0,'注文票（入力用）'!$B$7,"")</f>
        <v/>
      </c>
      <c r="W12" s="49" t="str">
        <f>IF('注文票（入力用）'!S49&gt;0,'注文票（入力用）'!$F$7,"")</f>
        <v/>
      </c>
      <c r="X12" s="49" t="str">
        <f>IF('注文票（入力用）'!S49&gt;0,'注文票（入力用）'!$L$7,"")</f>
        <v/>
      </c>
      <c r="Y12" s="49" t="str">
        <f>IF('注文票（入力用）'!S49&gt;0,'注文票（入力用）'!$R$7,"")</f>
        <v/>
      </c>
      <c r="Z12" s="49" t="str">
        <f>IF('注文票（入力用）'!S49&gt;0,'注文票（入力用）'!$Y$7,"")</f>
        <v/>
      </c>
      <c r="AA12" s="49" t="str">
        <f>IF('注文票（入力用）'!S49&gt;0,'注文票（入力用）'!W49,"")</f>
        <v/>
      </c>
      <c r="AB12" s="49" t="str">
        <f>IF('注文票（入力用）'!S49&gt;0,'注文票（入力用）'!AA49,"")</f>
        <v/>
      </c>
      <c r="AC12" s="49" t="str">
        <f>IF('注文票（入力用）'!S49&gt;0,'注文票（入力用）'!AE49,"")</f>
        <v/>
      </c>
      <c r="AD12" s="49" t="str">
        <f>IF('注文票（入力用）'!S49&gt;0,'注文票（入力用）'!$B$44,"")</f>
        <v/>
      </c>
      <c r="AE12" s="49" t="str">
        <f>IF('注文票（入力用）'!S49&gt;0,'注文票（入力用）'!$F$44,"")</f>
        <v/>
      </c>
      <c r="AF12" s="49" t="str">
        <f>IF('注文票（入力用）'!S49&gt;0,'注文票（入力用）'!$L$44,"")</f>
        <v/>
      </c>
      <c r="AG12" s="49" t="str">
        <f>IF('注文票（入力用）'!S49&gt;0,'注文票（入力用）'!$R$44,"")</f>
        <v/>
      </c>
      <c r="AH12" s="49" t="str">
        <f>IF('注文票（入力用）'!S49&gt;0,'注文票（入力用）'!$T$44,"")</f>
        <v/>
      </c>
      <c r="AI12" s="49" t="str">
        <f>IF('注文票（入力用）'!S49&gt;0,'注文票（入力用）'!$Z$44,"")</f>
        <v/>
      </c>
    </row>
    <row r="13" spans="2:35" s="49" customFormat="1" x14ac:dyDescent="0.15">
      <c r="B13" s="49">
        <f>'注文票（入力用）'!B50</f>
        <v>2</v>
      </c>
      <c r="C13" s="47" t="str">
        <f>IF('注文票（入力用）'!C50="","",'注文票（入力用）'!C50)</f>
        <v/>
      </c>
      <c r="D13" s="47" t="str">
        <f>IF('注文票（入力用）'!D50="","",'注文票（入力用）'!D50)</f>
        <v/>
      </c>
      <c r="E13" s="47" t="str">
        <f>IF('注文票（入力用）'!E50="","",'注文票（入力用）'!E50)</f>
        <v/>
      </c>
      <c r="F13" s="47" t="str">
        <f>IF('注文票（入力用）'!F50="","",'注文票（入力用）'!F50)</f>
        <v/>
      </c>
      <c r="G13" s="52" t="str">
        <f>IF('注文票（入力用）'!G50="","",'注文票（入力用）'!G50)</f>
        <v/>
      </c>
      <c r="H13" s="47" t="str">
        <f>IF('注文票（入力用）'!H50="","",'注文票（入力用）'!H50)</f>
        <v/>
      </c>
      <c r="I13" s="47" t="str">
        <f>IF('注文票（入力用）'!I50="","",'注文票（入力用）'!I50)</f>
        <v/>
      </c>
      <c r="J13" s="47" t="str">
        <f>IF('注文票（入力用）'!J50="","",'注文票（入力用）'!J50)</f>
        <v/>
      </c>
      <c r="K13" s="47" t="str">
        <f>IF('注文票（入力用）'!K50="","",'注文票（入力用）'!K50)</f>
        <v/>
      </c>
      <c r="L13" s="47" t="str">
        <f>IF('注文票（入力用）'!L50="","",'注文票（入力用）'!L50)</f>
        <v/>
      </c>
      <c r="M13" s="47" t="str">
        <f>IF('注文票（入力用）'!M50="","",'注文票（入力用）'!M50)</f>
        <v/>
      </c>
      <c r="N13" s="47" t="str">
        <f>IF('注文票（入力用）'!N50="","",'注文票（入力用）'!N50)</f>
        <v/>
      </c>
      <c r="O13" s="47" t="str">
        <f>IF('注文票（入力用）'!O50="","",'注文票（入力用）'!O50)</f>
        <v/>
      </c>
      <c r="P13" s="52" t="str">
        <f>IF('注文票（入力用）'!P50="","",'注文票（入力用）'!P50)</f>
        <v/>
      </c>
      <c r="Q13" s="47" t="str">
        <f>IF('注文票（入力用）'!Q50="","",'注文票（入力用）'!Q50)</f>
        <v/>
      </c>
      <c r="R13" s="52" t="str">
        <f>IF('注文票（入力用）'!R50="","",'注文票（入力用）'!R50)</f>
        <v/>
      </c>
      <c r="S13" s="49" t="str">
        <f>IF('注文票（入力用）'!T50="","",'注文票（入力用）'!T50)</f>
        <v/>
      </c>
      <c r="T13" s="49" t="str">
        <f>IF('注文票（入力用）'!U50="","",'注文票（入力用）'!U50)</f>
        <v/>
      </c>
      <c r="U13" s="49" t="str">
        <f>IF('注文票（入力用）'!V50="","",'注文票（入力用）'!V50)</f>
        <v/>
      </c>
      <c r="V13" s="49" t="str">
        <f>IF('注文票（入力用）'!S50&gt;0,'注文票（入力用）'!$B$7,"")</f>
        <v/>
      </c>
      <c r="W13" s="49" t="str">
        <f>IF('注文票（入力用）'!S50&gt;0,'注文票（入力用）'!$F$7,"")</f>
        <v/>
      </c>
      <c r="X13" s="49" t="str">
        <f>IF('注文票（入力用）'!S50&gt;0,'注文票（入力用）'!$L$7,"")</f>
        <v/>
      </c>
      <c r="Y13" s="49" t="str">
        <f>IF('注文票（入力用）'!S50&gt;0,'注文票（入力用）'!$R$7,"")</f>
        <v/>
      </c>
      <c r="Z13" s="49" t="str">
        <f>IF('注文票（入力用）'!S50&gt;0,'注文票（入力用）'!$Y$7,"")</f>
        <v/>
      </c>
      <c r="AA13" s="49" t="str">
        <f>IF('注文票（入力用）'!S50&gt;0,'注文票（入力用）'!W50,"")</f>
        <v/>
      </c>
      <c r="AB13" s="49" t="str">
        <f>IF('注文票（入力用）'!S50&gt;0,'注文票（入力用）'!AA50,"")</f>
        <v/>
      </c>
      <c r="AC13" s="49" t="str">
        <f>IF('注文票（入力用）'!S50&gt;0,'注文票（入力用）'!AE50,"")</f>
        <v/>
      </c>
      <c r="AD13" s="49" t="str">
        <f>IF('注文票（入力用）'!S50&gt;0,'注文票（入力用）'!$B$44,"")</f>
        <v/>
      </c>
      <c r="AE13" s="49" t="str">
        <f>IF('注文票（入力用）'!S50&gt;0,'注文票（入力用）'!$F$44,"")</f>
        <v/>
      </c>
      <c r="AF13" s="49" t="str">
        <f>IF('注文票（入力用）'!S50&gt;0,'注文票（入力用）'!$L$44,"")</f>
        <v/>
      </c>
      <c r="AG13" s="49" t="str">
        <f>IF('注文票（入力用）'!S50&gt;0,'注文票（入力用）'!$R$44,"")</f>
        <v/>
      </c>
      <c r="AH13" s="49" t="str">
        <f>IF('注文票（入力用）'!S50&gt;0,'注文票（入力用）'!$T$44,"")</f>
        <v/>
      </c>
      <c r="AI13" s="49" t="str">
        <f>IF('注文票（入力用）'!S50&gt;0,'注文票（入力用）'!$Z$44,"")</f>
        <v/>
      </c>
    </row>
    <row r="14" spans="2:35" s="49" customFormat="1" x14ac:dyDescent="0.15">
      <c r="B14" s="49">
        <f>'注文票（入力用）'!B51</f>
        <v>3</v>
      </c>
      <c r="C14" s="47" t="str">
        <f>IF('注文票（入力用）'!C51="","",'注文票（入力用）'!C51)</f>
        <v/>
      </c>
      <c r="D14" s="47" t="str">
        <f>IF('注文票（入力用）'!D51="","",'注文票（入力用）'!D51)</f>
        <v/>
      </c>
      <c r="E14" s="47" t="str">
        <f>IF('注文票（入力用）'!E51="","",'注文票（入力用）'!E51)</f>
        <v/>
      </c>
      <c r="F14" s="47" t="str">
        <f>IF('注文票（入力用）'!F51="","",'注文票（入力用）'!F51)</f>
        <v/>
      </c>
      <c r="G14" s="52" t="str">
        <f>IF('注文票（入力用）'!G51="","",'注文票（入力用）'!G51)</f>
        <v/>
      </c>
      <c r="H14" s="47" t="str">
        <f>IF('注文票（入力用）'!H51="","",'注文票（入力用）'!H51)</f>
        <v/>
      </c>
      <c r="I14" s="47" t="str">
        <f>IF('注文票（入力用）'!I51="","",'注文票（入力用）'!I51)</f>
        <v/>
      </c>
      <c r="J14" s="47" t="str">
        <f>IF('注文票（入力用）'!J51="","",'注文票（入力用）'!J51)</f>
        <v/>
      </c>
      <c r="K14" s="47" t="str">
        <f>IF('注文票（入力用）'!K51="","",'注文票（入力用）'!K51)</f>
        <v/>
      </c>
      <c r="L14" s="47" t="str">
        <f>IF('注文票（入力用）'!L51="","",'注文票（入力用）'!L51)</f>
        <v/>
      </c>
      <c r="M14" s="47" t="str">
        <f>IF('注文票（入力用）'!M51="","",'注文票（入力用）'!M51)</f>
        <v/>
      </c>
      <c r="N14" s="47" t="str">
        <f>IF('注文票（入力用）'!N51="","",'注文票（入力用）'!N51)</f>
        <v/>
      </c>
      <c r="O14" s="47" t="str">
        <f>IF('注文票（入力用）'!O51="","",'注文票（入力用）'!O51)</f>
        <v/>
      </c>
      <c r="P14" s="52" t="str">
        <f>IF('注文票（入力用）'!P51="","",'注文票（入力用）'!P51)</f>
        <v/>
      </c>
      <c r="Q14" s="47" t="str">
        <f>IF('注文票（入力用）'!Q51="","",'注文票（入力用）'!Q51)</f>
        <v/>
      </c>
      <c r="R14" s="52" t="str">
        <f>IF('注文票（入力用）'!R51="","",'注文票（入力用）'!R51)</f>
        <v/>
      </c>
      <c r="S14" s="49" t="str">
        <f>IF('注文票（入力用）'!T51="","",'注文票（入力用）'!T51)</f>
        <v/>
      </c>
      <c r="T14" s="49" t="str">
        <f>IF('注文票（入力用）'!U51="","",'注文票（入力用）'!U51)</f>
        <v/>
      </c>
      <c r="U14" s="49" t="str">
        <f>IF('注文票（入力用）'!V51="","",'注文票（入力用）'!V51)</f>
        <v/>
      </c>
      <c r="V14" s="49" t="str">
        <f>IF('注文票（入力用）'!S51&gt;0,'注文票（入力用）'!$B$7,"")</f>
        <v/>
      </c>
      <c r="W14" s="49" t="str">
        <f>IF('注文票（入力用）'!S51&gt;0,'注文票（入力用）'!$F$7,"")</f>
        <v/>
      </c>
      <c r="X14" s="49" t="str">
        <f>IF('注文票（入力用）'!S51&gt;0,'注文票（入力用）'!$L$7,"")</f>
        <v/>
      </c>
      <c r="Y14" s="49" t="str">
        <f>IF('注文票（入力用）'!S51&gt;0,'注文票（入力用）'!$R$7,"")</f>
        <v/>
      </c>
      <c r="Z14" s="49" t="str">
        <f>IF('注文票（入力用）'!S51&gt;0,'注文票（入力用）'!$Y$7,"")</f>
        <v/>
      </c>
      <c r="AA14" s="49" t="str">
        <f>IF('注文票（入力用）'!S51&gt;0,'注文票（入力用）'!W51,"")</f>
        <v/>
      </c>
      <c r="AB14" s="49" t="str">
        <f>IF('注文票（入力用）'!S51&gt;0,'注文票（入力用）'!AA51,"")</f>
        <v/>
      </c>
      <c r="AC14" s="49" t="str">
        <f>IF('注文票（入力用）'!S51&gt;0,'注文票（入力用）'!AE51,"")</f>
        <v/>
      </c>
      <c r="AD14" s="49" t="str">
        <f>IF('注文票（入力用）'!S51&gt;0,'注文票（入力用）'!$B$44,"")</f>
        <v/>
      </c>
      <c r="AE14" s="49" t="str">
        <f>IF('注文票（入力用）'!S51&gt;0,'注文票（入力用）'!$F$44,"")</f>
        <v/>
      </c>
      <c r="AF14" s="49" t="str">
        <f>IF('注文票（入力用）'!S51&gt;0,'注文票（入力用）'!$L$44,"")</f>
        <v/>
      </c>
      <c r="AG14" s="49" t="str">
        <f>IF('注文票（入力用）'!S51&gt;0,'注文票（入力用）'!$R$44,"")</f>
        <v/>
      </c>
      <c r="AH14" s="49" t="str">
        <f>IF('注文票（入力用）'!S51&gt;0,'注文票（入力用）'!$T$44,"")</f>
        <v/>
      </c>
      <c r="AI14" s="49" t="str">
        <f>IF('注文票（入力用）'!S51&gt;0,'注文票（入力用）'!$Z$44,"")</f>
        <v/>
      </c>
    </row>
    <row r="15" spans="2:35" s="49" customFormat="1" x14ac:dyDescent="0.15">
      <c r="B15" s="49">
        <f>'注文票（入力用）'!B52</f>
        <v>4</v>
      </c>
      <c r="C15" s="47" t="str">
        <f>IF('注文票（入力用）'!C52="","",'注文票（入力用）'!C52)</f>
        <v/>
      </c>
      <c r="D15" s="47" t="str">
        <f>IF('注文票（入力用）'!D52="","",'注文票（入力用）'!D52)</f>
        <v/>
      </c>
      <c r="E15" s="47" t="str">
        <f>IF('注文票（入力用）'!E52="","",'注文票（入力用）'!E52)</f>
        <v/>
      </c>
      <c r="F15" s="47" t="str">
        <f>IF('注文票（入力用）'!F52="","",'注文票（入力用）'!F52)</f>
        <v/>
      </c>
      <c r="G15" s="52" t="str">
        <f>IF('注文票（入力用）'!G52="","",'注文票（入力用）'!G52)</f>
        <v/>
      </c>
      <c r="H15" s="47" t="str">
        <f>IF('注文票（入力用）'!H52="","",'注文票（入力用）'!H52)</f>
        <v/>
      </c>
      <c r="I15" s="47" t="str">
        <f>IF('注文票（入力用）'!I52="","",'注文票（入力用）'!I52)</f>
        <v/>
      </c>
      <c r="J15" s="47" t="str">
        <f>IF('注文票（入力用）'!J52="","",'注文票（入力用）'!J52)</f>
        <v/>
      </c>
      <c r="K15" s="47" t="str">
        <f>IF('注文票（入力用）'!K52="","",'注文票（入力用）'!K52)</f>
        <v/>
      </c>
      <c r="L15" s="47" t="str">
        <f>IF('注文票（入力用）'!L52="","",'注文票（入力用）'!L52)</f>
        <v/>
      </c>
      <c r="M15" s="47" t="str">
        <f>IF('注文票（入力用）'!M52="","",'注文票（入力用）'!M52)</f>
        <v/>
      </c>
      <c r="N15" s="47" t="str">
        <f>IF('注文票（入力用）'!N52="","",'注文票（入力用）'!N52)</f>
        <v/>
      </c>
      <c r="O15" s="47" t="str">
        <f>IF('注文票（入力用）'!O52="","",'注文票（入力用）'!O52)</f>
        <v/>
      </c>
      <c r="P15" s="52" t="str">
        <f>IF('注文票（入力用）'!P52="","",'注文票（入力用）'!P52)</f>
        <v/>
      </c>
      <c r="Q15" s="47" t="str">
        <f>IF('注文票（入力用）'!Q52="","",'注文票（入力用）'!Q52)</f>
        <v/>
      </c>
      <c r="R15" s="52" t="str">
        <f>IF('注文票（入力用）'!R52="","",'注文票（入力用）'!R52)</f>
        <v/>
      </c>
      <c r="S15" s="49" t="str">
        <f>IF('注文票（入力用）'!T52="","",'注文票（入力用）'!T52)</f>
        <v/>
      </c>
      <c r="T15" s="49" t="str">
        <f>IF('注文票（入力用）'!U52="","",'注文票（入力用）'!U52)</f>
        <v/>
      </c>
      <c r="U15" s="49" t="str">
        <f>IF('注文票（入力用）'!V52="","",'注文票（入力用）'!V52)</f>
        <v/>
      </c>
      <c r="V15" s="49" t="str">
        <f>IF('注文票（入力用）'!S52&gt;0,'注文票（入力用）'!$B$7,"")</f>
        <v/>
      </c>
      <c r="W15" s="49" t="str">
        <f>IF('注文票（入力用）'!S52&gt;0,'注文票（入力用）'!$F$7,"")</f>
        <v/>
      </c>
      <c r="X15" s="49" t="str">
        <f>IF('注文票（入力用）'!S52&gt;0,'注文票（入力用）'!$L$7,"")</f>
        <v/>
      </c>
      <c r="Y15" s="49" t="str">
        <f>IF('注文票（入力用）'!S52&gt;0,'注文票（入力用）'!$R$7,"")</f>
        <v/>
      </c>
      <c r="Z15" s="49" t="str">
        <f>IF('注文票（入力用）'!S52&gt;0,'注文票（入力用）'!$Y$7,"")</f>
        <v/>
      </c>
      <c r="AA15" s="49" t="str">
        <f>IF('注文票（入力用）'!S52&gt;0,'注文票（入力用）'!W52,"")</f>
        <v/>
      </c>
      <c r="AB15" s="49" t="str">
        <f>IF('注文票（入力用）'!S52&gt;0,'注文票（入力用）'!AA52,"")</f>
        <v/>
      </c>
      <c r="AC15" s="49" t="str">
        <f>IF('注文票（入力用）'!S52&gt;0,'注文票（入力用）'!AE52,"")</f>
        <v/>
      </c>
      <c r="AD15" s="49" t="str">
        <f>IF('注文票（入力用）'!S52&gt;0,'注文票（入力用）'!$B$44,"")</f>
        <v/>
      </c>
      <c r="AE15" s="49" t="str">
        <f>IF('注文票（入力用）'!S52&gt;0,'注文票（入力用）'!$F$44,"")</f>
        <v/>
      </c>
      <c r="AF15" s="49" t="str">
        <f>IF('注文票（入力用）'!S52&gt;0,'注文票（入力用）'!$L$44,"")</f>
        <v/>
      </c>
      <c r="AG15" s="49" t="str">
        <f>IF('注文票（入力用）'!S52&gt;0,'注文票（入力用）'!$R$44,"")</f>
        <v/>
      </c>
      <c r="AH15" s="49" t="str">
        <f>IF('注文票（入力用）'!S52&gt;0,'注文票（入力用）'!$T$44,"")</f>
        <v/>
      </c>
      <c r="AI15" s="49" t="str">
        <f>IF('注文票（入力用）'!S52&gt;0,'注文票（入力用）'!$Z$44,"")</f>
        <v/>
      </c>
    </row>
    <row r="16" spans="2:35" s="49" customFormat="1" x14ac:dyDescent="0.15">
      <c r="B16" s="49">
        <f>'注文票（入力用）'!B53</f>
        <v>5</v>
      </c>
      <c r="C16" s="47" t="str">
        <f>IF('注文票（入力用）'!C53="","",'注文票（入力用）'!C53)</f>
        <v/>
      </c>
      <c r="D16" s="47" t="str">
        <f>IF('注文票（入力用）'!D53="","",'注文票（入力用）'!D53)</f>
        <v/>
      </c>
      <c r="E16" s="47" t="str">
        <f>IF('注文票（入力用）'!E53="","",'注文票（入力用）'!E53)</f>
        <v/>
      </c>
      <c r="F16" s="47" t="str">
        <f>IF('注文票（入力用）'!F53="","",'注文票（入力用）'!F53)</f>
        <v/>
      </c>
      <c r="G16" s="52" t="str">
        <f>IF('注文票（入力用）'!G53="","",'注文票（入力用）'!G53)</f>
        <v/>
      </c>
      <c r="H16" s="47" t="str">
        <f>IF('注文票（入力用）'!H53="","",'注文票（入力用）'!H53)</f>
        <v/>
      </c>
      <c r="I16" s="47" t="str">
        <f>IF('注文票（入力用）'!I53="","",'注文票（入力用）'!I53)</f>
        <v/>
      </c>
      <c r="J16" s="47" t="str">
        <f>IF('注文票（入力用）'!J53="","",'注文票（入力用）'!J53)</f>
        <v/>
      </c>
      <c r="K16" s="47" t="str">
        <f>IF('注文票（入力用）'!K53="","",'注文票（入力用）'!K53)</f>
        <v/>
      </c>
      <c r="L16" s="47" t="str">
        <f>IF('注文票（入力用）'!L53="","",'注文票（入力用）'!L53)</f>
        <v/>
      </c>
      <c r="M16" s="47" t="str">
        <f>IF('注文票（入力用）'!M53="","",'注文票（入力用）'!M53)</f>
        <v/>
      </c>
      <c r="N16" s="47" t="str">
        <f>IF('注文票（入力用）'!N53="","",'注文票（入力用）'!N53)</f>
        <v/>
      </c>
      <c r="O16" s="47" t="str">
        <f>IF('注文票（入力用）'!O53="","",'注文票（入力用）'!O53)</f>
        <v/>
      </c>
      <c r="P16" s="52" t="str">
        <f>IF('注文票（入力用）'!P53="","",'注文票（入力用）'!P53)</f>
        <v/>
      </c>
      <c r="Q16" s="47" t="str">
        <f>IF('注文票（入力用）'!Q53="","",'注文票（入力用）'!Q53)</f>
        <v/>
      </c>
      <c r="R16" s="52" t="str">
        <f>IF('注文票（入力用）'!R53="","",'注文票（入力用）'!R53)</f>
        <v/>
      </c>
      <c r="S16" s="49" t="str">
        <f>IF('注文票（入力用）'!T53="","",'注文票（入力用）'!T53)</f>
        <v/>
      </c>
      <c r="T16" s="49" t="str">
        <f>IF('注文票（入力用）'!U53="","",'注文票（入力用）'!U53)</f>
        <v/>
      </c>
      <c r="U16" s="49" t="str">
        <f>IF('注文票（入力用）'!V53="","",'注文票（入力用）'!V53)</f>
        <v/>
      </c>
      <c r="V16" s="49" t="str">
        <f>IF('注文票（入力用）'!S53&gt;0,'注文票（入力用）'!$B$7,"")</f>
        <v/>
      </c>
      <c r="W16" s="49" t="str">
        <f>IF('注文票（入力用）'!S53&gt;0,'注文票（入力用）'!$F$7,"")</f>
        <v/>
      </c>
      <c r="X16" s="49" t="str">
        <f>IF('注文票（入力用）'!S53&gt;0,'注文票（入力用）'!$L$7,"")</f>
        <v/>
      </c>
      <c r="Y16" s="49" t="str">
        <f>IF('注文票（入力用）'!S53&gt;0,'注文票（入力用）'!$R$7,"")</f>
        <v/>
      </c>
      <c r="Z16" s="49" t="str">
        <f>IF('注文票（入力用）'!S53&gt;0,'注文票（入力用）'!$Y$7,"")</f>
        <v/>
      </c>
      <c r="AA16" s="49" t="str">
        <f>IF('注文票（入力用）'!S53&gt;0,'注文票（入力用）'!W53,"")</f>
        <v/>
      </c>
      <c r="AB16" s="49" t="str">
        <f>IF('注文票（入力用）'!S53&gt;0,'注文票（入力用）'!AA53,"")</f>
        <v/>
      </c>
      <c r="AC16" s="49" t="str">
        <f>IF('注文票（入力用）'!S53&gt;0,'注文票（入力用）'!AE53,"")</f>
        <v/>
      </c>
      <c r="AD16" s="49" t="str">
        <f>IF('注文票（入力用）'!S53&gt;0,'注文票（入力用）'!$B$44,"")</f>
        <v/>
      </c>
      <c r="AE16" s="49" t="str">
        <f>IF('注文票（入力用）'!S53&gt;0,'注文票（入力用）'!$F$44,"")</f>
        <v/>
      </c>
      <c r="AF16" s="49" t="str">
        <f>IF('注文票（入力用）'!S53&gt;0,'注文票（入力用）'!$L$44,"")</f>
        <v/>
      </c>
      <c r="AG16" s="49" t="str">
        <f>IF('注文票（入力用）'!S53&gt;0,'注文票（入力用）'!$R$44,"")</f>
        <v/>
      </c>
      <c r="AH16" s="49" t="str">
        <f>IF('注文票（入力用）'!S53&gt;0,'注文票（入力用）'!$T$44,"")</f>
        <v/>
      </c>
      <c r="AI16" s="49" t="str">
        <f>IF('注文票（入力用）'!S53&gt;0,'注文票（入力用）'!$Z$44,"")</f>
        <v/>
      </c>
    </row>
    <row r="17" spans="2:35" s="50" customFormat="1" x14ac:dyDescent="0.15">
      <c r="B17" s="50">
        <f>'注文票（入力用）'!B65</f>
        <v>1</v>
      </c>
      <c r="C17" s="48" t="str">
        <f>IF('注文票（入力用）'!C65="","",'注文票（入力用）'!C65)</f>
        <v/>
      </c>
      <c r="D17" s="48" t="str">
        <f>IF('注文票（入力用）'!D65="","",'注文票（入力用）'!D65)</f>
        <v/>
      </c>
      <c r="E17" s="48" t="str">
        <f>IF('注文票（入力用）'!E65="","",'注文票（入力用）'!E65)</f>
        <v/>
      </c>
      <c r="F17" s="48" t="str">
        <f>IF('注文票（入力用）'!F65="","",'注文票（入力用）'!F65)</f>
        <v/>
      </c>
      <c r="G17" s="52" t="str">
        <f>IF('注文票（入力用）'!G65="","",'注文票（入力用）'!G65)</f>
        <v/>
      </c>
      <c r="H17" s="48" t="str">
        <f>IF('注文票（入力用）'!H65="","",'注文票（入力用）'!H65)</f>
        <v/>
      </c>
      <c r="I17" s="48" t="str">
        <f>IF('注文票（入力用）'!I65="","",'注文票（入力用）'!I65)</f>
        <v/>
      </c>
      <c r="J17" s="48" t="str">
        <f>IF('注文票（入力用）'!J65="","",'注文票（入力用）'!J65)</f>
        <v/>
      </c>
      <c r="K17" s="48" t="str">
        <f>IF('注文票（入力用）'!K65="","",'注文票（入力用）'!K65)</f>
        <v/>
      </c>
      <c r="L17" s="48" t="str">
        <f>IF('注文票（入力用）'!L65="","",'注文票（入力用）'!L65)</f>
        <v/>
      </c>
      <c r="M17" s="48" t="str">
        <f>IF('注文票（入力用）'!M65="","",'注文票（入力用）'!M65)</f>
        <v/>
      </c>
      <c r="N17" s="48" t="str">
        <f>IF('注文票（入力用）'!N65="","",'注文票（入力用）'!N65)</f>
        <v/>
      </c>
      <c r="O17" s="48" t="str">
        <f>IF('注文票（入力用）'!O65="","",'注文票（入力用）'!O65)</f>
        <v/>
      </c>
      <c r="P17" s="52" t="str">
        <f>IF('注文票（入力用）'!P65="","",'注文票（入力用）'!P65)</f>
        <v/>
      </c>
      <c r="Q17" s="48" t="str">
        <f>IF('注文票（入力用）'!Q65="","",'注文票（入力用）'!Q65)</f>
        <v/>
      </c>
      <c r="R17" s="52" t="str">
        <f>IF('注文票（入力用）'!R65="","",'注文票（入力用）'!R65)</f>
        <v/>
      </c>
      <c r="S17" s="50" t="str">
        <f>IF('注文票（入力用）'!T65="","",'注文票（入力用）'!T65)</f>
        <v/>
      </c>
      <c r="T17" s="50" t="str">
        <f>IF('注文票（入力用）'!U65="","",'注文票（入力用）'!U65)</f>
        <v/>
      </c>
      <c r="U17" s="50" t="str">
        <f>IF('注文票（入力用）'!V65="","",'注文票（入力用）'!V65)</f>
        <v/>
      </c>
      <c r="V17" s="50" t="str">
        <f>IF('注文票（入力用）'!S65&gt;0,'注文票（入力用）'!$B$7,"")</f>
        <v/>
      </c>
      <c r="W17" s="50" t="str">
        <f>IF('注文票（入力用）'!S65&gt;0,'注文票（入力用）'!$F$7,"")</f>
        <v/>
      </c>
      <c r="X17" s="50" t="str">
        <f>IF('注文票（入力用）'!S65&gt;0,'注文票（入力用）'!$L$7,"")</f>
        <v/>
      </c>
      <c r="Y17" s="50" t="str">
        <f>IF('注文票（入力用）'!S65&gt;0,'注文票（入力用）'!$R$7,"")</f>
        <v/>
      </c>
      <c r="Z17" s="50" t="str">
        <f>IF('注文票（入力用）'!S65&gt;0,'注文票（入力用）'!$Y$7,"")</f>
        <v/>
      </c>
      <c r="AA17" s="50" t="str">
        <f>IF('注文票（入力用）'!S65&gt;0,'注文票（入力用）'!W65,"")</f>
        <v/>
      </c>
      <c r="AB17" s="50" t="str">
        <f>IF('注文票（入力用）'!S65&gt;0,'注文票（入力用）'!AA65,"")</f>
        <v/>
      </c>
      <c r="AC17" s="50" t="str">
        <f>IF('注文票（入力用）'!S65&gt;0,'注文票（入力用）'!AE65,"")</f>
        <v/>
      </c>
      <c r="AD17" s="50" t="str">
        <f>IF('注文票（入力用）'!S65&gt;0,'注文票（入力用）'!$B$60,"")</f>
        <v/>
      </c>
      <c r="AE17" s="50" t="str">
        <f>IF('注文票（入力用）'!S65&gt;0,'注文票（入力用）'!$F$60,"")</f>
        <v/>
      </c>
      <c r="AF17" s="50" t="str">
        <f>IF('注文票（入力用）'!S65&gt;0,'注文票（入力用）'!$L$60,"")</f>
        <v/>
      </c>
      <c r="AG17" s="50" t="str">
        <f>IF('注文票（入力用）'!S65&gt;0,'注文票（入力用）'!$R$60,"")</f>
        <v/>
      </c>
      <c r="AH17" s="50" t="str">
        <f>IF('注文票（入力用）'!S65&gt;0,'注文票（入力用）'!$T$60,"")</f>
        <v/>
      </c>
      <c r="AI17" s="50" t="str">
        <f>IF('注文票（入力用）'!S65&gt;0,'注文票（入力用）'!$Z$60,"")</f>
        <v/>
      </c>
    </row>
    <row r="18" spans="2:35" s="50" customFormat="1" x14ac:dyDescent="0.15">
      <c r="B18" s="50">
        <f>'注文票（入力用）'!B66</f>
        <v>2</v>
      </c>
      <c r="C18" s="48" t="str">
        <f>IF('注文票（入力用）'!C66="","",'注文票（入力用）'!C66)</f>
        <v/>
      </c>
      <c r="D18" s="48" t="str">
        <f>IF('注文票（入力用）'!D66="","",'注文票（入力用）'!D66)</f>
        <v/>
      </c>
      <c r="E18" s="48" t="str">
        <f>IF('注文票（入力用）'!E66="","",'注文票（入力用）'!E66)</f>
        <v/>
      </c>
      <c r="F18" s="48" t="str">
        <f>IF('注文票（入力用）'!F66="","",'注文票（入力用）'!F66)</f>
        <v/>
      </c>
      <c r="G18" s="52" t="str">
        <f>IF('注文票（入力用）'!G66="","",'注文票（入力用）'!G66)</f>
        <v/>
      </c>
      <c r="H18" s="48" t="str">
        <f>IF('注文票（入力用）'!H66="","",'注文票（入力用）'!H66)</f>
        <v/>
      </c>
      <c r="I18" s="48" t="str">
        <f>IF('注文票（入力用）'!I66="","",'注文票（入力用）'!I66)</f>
        <v/>
      </c>
      <c r="J18" s="48" t="str">
        <f>IF('注文票（入力用）'!J66="","",'注文票（入力用）'!J66)</f>
        <v/>
      </c>
      <c r="K18" s="48" t="str">
        <f>IF('注文票（入力用）'!K66="","",'注文票（入力用）'!K66)</f>
        <v/>
      </c>
      <c r="L18" s="48" t="str">
        <f>IF('注文票（入力用）'!L66="","",'注文票（入力用）'!L66)</f>
        <v/>
      </c>
      <c r="M18" s="48" t="str">
        <f>IF('注文票（入力用）'!M66="","",'注文票（入力用）'!M66)</f>
        <v/>
      </c>
      <c r="N18" s="48" t="str">
        <f>IF('注文票（入力用）'!N66="","",'注文票（入力用）'!N66)</f>
        <v/>
      </c>
      <c r="O18" s="48" t="str">
        <f>IF('注文票（入力用）'!O66="","",'注文票（入力用）'!O66)</f>
        <v/>
      </c>
      <c r="P18" s="52" t="str">
        <f>IF('注文票（入力用）'!P66="","",'注文票（入力用）'!P66)</f>
        <v/>
      </c>
      <c r="Q18" s="48" t="str">
        <f>IF('注文票（入力用）'!Q66="","",'注文票（入力用）'!Q66)</f>
        <v/>
      </c>
      <c r="R18" s="52" t="str">
        <f>IF('注文票（入力用）'!R66="","",'注文票（入力用）'!R66)</f>
        <v/>
      </c>
      <c r="S18" s="50" t="str">
        <f>IF('注文票（入力用）'!T66="","",'注文票（入力用）'!T66)</f>
        <v/>
      </c>
      <c r="T18" s="50" t="str">
        <f>IF('注文票（入力用）'!U66="","",'注文票（入力用）'!U66)</f>
        <v/>
      </c>
      <c r="U18" s="50" t="str">
        <f>IF('注文票（入力用）'!V66="","",'注文票（入力用）'!V66)</f>
        <v/>
      </c>
      <c r="V18" s="50" t="str">
        <f>IF('注文票（入力用）'!S66&gt;0,'注文票（入力用）'!$B$7,"")</f>
        <v/>
      </c>
      <c r="W18" s="50" t="str">
        <f>IF('注文票（入力用）'!S66&gt;0,'注文票（入力用）'!$F$7,"")</f>
        <v/>
      </c>
      <c r="X18" s="50" t="str">
        <f>IF('注文票（入力用）'!S66&gt;0,'注文票（入力用）'!$L$7,"")</f>
        <v/>
      </c>
      <c r="Y18" s="50" t="str">
        <f>IF('注文票（入力用）'!S66&gt;0,'注文票（入力用）'!$R$7,"")</f>
        <v/>
      </c>
      <c r="Z18" s="50" t="str">
        <f>IF('注文票（入力用）'!S66&gt;0,'注文票（入力用）'!$Y$7,"")</f>
        <v/>
      </c>
      <c r="AA18" s="50" t="str">
        <f>IF('注文票（入力用）'!S66&gt;0,'注文票（入力用）'!W66,"")</f>
        <v/>
      </c>
      <c r="AB18" s="50" t="str">
        <f>IF('注文票（入力用）'!S66&gt;0,'注文票（入力用）'!AA66,"")</f>
        <v/>
      </c>
      <c r="AC18" s="50" t="str">
        <f>IF('注文票（入力用）'!S66&gt;0,'注文票（入力用）'!AE66,"")</f>
        <v/>
      </c>
      <c r="AD18" s="50" t="str">
        <f>IF('注文票（入力用）'!S66&gt;0,'注文票（入力用）'!$B$60,"")</f>
        <v/>
      </c>
      <c r="AE18" s="50" t="str">
        <f>IF('注文票（入力用）'!S66&gt;0,'注文票（入力用）'!$F$60,"")</f>
        <v/>
      </c>
      <c r="AF18" s="50" t="str">
        <f>IF('注文票（入力用）'!S66&gt;0,'注文票（入力用）'!$L$60,"")</f>
        <v/>
      </c>
      <c r="AG18" s="50" t="str">
        <f>IF('注文票（入力用）'!S66&gt;0,'注文票（入力用）'!$R$60,"")</f>
        <v/>
      </c>
      <c r="AH18" s="50" t="str">
        <f>IF('注文票（入力用）'!S66&gt;0,'注文票（入力用）'!$T$60,"")</f>
        <v/>
      </c>
      <c r="AI18" s="50" t="str">
        <f>IF('注文票（入力用）'!S66&gt;0,'注文票（入力用）'!$Z$60,"")</f>
        <v/>
      </c>
    </row>
    <row r="19" spans="2:35" s="50" customFormat="1" x14ac:dyDescent="0.15">
      <c r="B19" s="50">
        <f>'注文票（入力用）'!B67</f>
        <v>3</v>
      </c>
      <c r="C19" s="48" t="str">
        <f>IF('注文票（入力用）'!C67="","",'注文票（入力用）'!C67)</f>
        <v/>
      </c>
      <c r="D19" s="48" t="str">
        <f>IF('注文票（入力用）'!D67="","",'注文票（入力用）'!D67)</f>
        <v/>
      </c>
      <c r="E19" s="48" t="str">
        <f>IF('注文票（入力用）'!E67="","",'注文票（入力用）'!E67)</f>
        <v/>
      </c>
      <c r="F19" s="48" t="str">
        <f>IF('注文票（入力用）'!F67="","",'注文票（入力用）'!F67)</f>
        <v/>
      </c>
      <c r="G19" s="52" t="str">
        <f>IF('注文票（入力用）'!G67="","",'注文票（入力用）'!G67)</f>
        <v/>
      </c>
      <c r="H19" s="48" t="str">
        <f>IF('注文票（入力用）'!H67="","",'注文票（入力用）'!H67)</f>
        <v/>
      </c>
      <c r="I19" s="48" t="str">
        <f>IF('注文票（入力用）'!I67="","",'注文票（入力用）'!I67)</f>
        <v/>
      </c>
      <c r="J19" s="48" t="str">
        <f>IF('注文票（入力用）'!J67="","",'注文票（入力用）'!J67)</f>
        <v/>
      </c>
      <c r="K19" s="48" t="str">
        <f>IF('注文票（入力用）'!K67="","",'注文票（入力用）'!K67)</f>
        <v/>
      </c>
      <c r="L19" s="48" t="str">
        <f>IF('注文票（入力用）'!L67="","",'注文票（入力用）'!L67)</f>
        <v/>
      </c>
      <c r="M19" s="48" t="str">
        <f>IF('注文票（入力用）'!M67="","",'注文票（入力用）'!M67)</f>
        <v/>
      </c>
      <c r="N19" s="48" t="str">
        <f>IF('注文票（入力用）'!N67="","",'注文票（入力用）'!N67)</f>
        <v/>
      </c>
      <c r="O19" s="48" t="str">
        <f>IF('注文票（入力用）'!O67="","",'注文票（入力用）'!O67)</f>
        <v/>
      </c>
      <c r="P19" s="52" t="str">
        <f>IF('注文票（入力用）'!P67="","",'注文票（入力用）'!P67)</f>
        <v/>
      </c>
      <c r="Q19" s="48" t="str">
        <f>IF('注文票（入力用）'!Q67="","",'注文票（入力用）'!Q67)</f>
        <v/>
      </c>
      <c r="R19" s="52" t="str">
        <f>IF('注文票（入力用）'!R67="","",'注文票（入力用）'!R67)</f>
        <v/>
      </c>
      <c r="S19" s="50" t="str">
        <f>IF('注文票（入力用）'!T67="","",'注文票（入力用）'!T67)</f>
        <v/>
      </c>
      <c r="T19" s="50" t="str">
        <f>IF('注文票（入力用）'!U67="","",'注文票（入力用）'!U67)</f>
        <v/>
      </c>
      <c r="U19" s="50" t="str">
        <f>IF('注文票（入力用）'!V67="","",'注文票（入力用）'!V67)</f>
        <v/>
      </c>
      <c r="V19" s="50" t="str">
        <f>IF('注文票（入力用）'!S67&gt;0,'注文票（入力用）'!$B$7,"")</f>
        <v/>
      </c>
      <c r="W19" s="50" t="str">
        <f>IF('注文票（入力用）'!S67&gt;0,'注文票（入力用）'!$F$7,"")</f>
        <v/>
      </c>
      <c r="X19" s="50" t="str">
        <f>IF('注文票（入力用）'!S67&gt;0,'注文票（入力用）'!$L$7,"")</f>
        <v/>
      </c>
      <c r="Y19" s="50" t="str">
        <f>IF('注文票（入力用）'!S67&gt;0,'注文票（入力用）'!$R$7,"")</f>
        <v/>
      </c>
      <c r="Z19" s="50" t="str">
        <f>IF('注文票（入力用）'!S67&gt;0,'注文票（入力用）'!$Y$7,"")</f>
        <v/>
      </c>
      <c r="AA19" s="50" t="str">
        <f>IF('注文票（入力用）'!S67&gt;0,'注文票（入力用）'!W67,"")</f>
        <v/>
      </c>
      <c r="AB19" s="50" t="str">
        <f>IF('注文票（入力用）'!S67&gt;0,'注文票（入力用）'!AA67,"")</f>
        <v/>
      </c>
      <c r="AC19" s="50" t="str">
        <f>IF('注文票（入力用）'!S67&gt;0,'注文票（入力用）'!AE67,"")</f>
        <v/>
      </c>
      <c r="AD19" s="50" t="str">
        <f>IF('注文票（入力用）'!S67&gt;0,'注文票（入力用）'!$B$60,"")</f>
        <v/>
      </c>
      <c r="AE19" s="50" t="str">
        <f>IF('注文票（入力用）'!S67&gt;0,'注文票（入力用）'!$F$60,"")</f>
        <v/>
      </c>
      <c r="AF19" s="50" t="str">
        <f>IF('注文票（入力用）'!S67&gt;0,'注文票（入力用）'!$L$60,"")</f>
        <v/>
      </c>
      <c r="AG19" s="50" t="str">
        <f>IF('注文票（入力用）'!S67&gt;0,'注文票（入力用）'!$R$60,"")</f>
        <v/>
      </c>
      <c r="AH19" s="50" t="str">
        <f>IF('注文票（入力用）'!S67&gt;0,'注文票（入力用）'!$T$60,"")</f>
        <v/>
      </c>
      <c r="AI19" s="50" t="str">
        <f>IF('注文票（入力用）'!S67&gt;0,'注文票（入力用）'!$Z$60,"")</f>
        <v/>
      </c>
    </row>
    <row r="20" spans="2:35" s="50" customFormat="1" x14ac:dyDescent="0.15">
      <c r="B20" s="50">
        <f>'注文票（入力用）'!B68</f>
        <v>4</v>
      </c>
      <c r="C20" s="48" t="str">
        <f>IF('注文票（入力用）'!C68="","",'注文票（入力用）'!C68)</f>
        <v/>
      </c>
      <c r="D20" s="48" t="str">
        <f>IF('注文票（入力用）'!D68="","",'注文票（入力用）'!D68)</f>
        <v/>
      </c>
      <c r="E20" s="48" t="str">
        <f>IF('注文票（入力用）'!E68="","",'注文票（入力用）'!E68)</f>
        <v/>
      </c>
      <c r="F20" s="48" t="str">
        <f>IF('注文票（入力用）'!F68="","",'注文票（入力用）'!F68)</f>
        <v/>
      </c>
      <c r="G20" s="52" t="str">
        <f>IF('注文票（入力用）'!G68="","",'注文票（入力用）'!G68)</f>
        <v/>
      </c>
      <c r="H20" s="48" t="str">
        <f>IF('注文票（入力用）'!H68="","",'注文票（入力用）'!H68)</f>
        <v/>
      </c>
      <c r="I20" s="48" t="str">
        <f>IF('注文票（入力用）'!I68="","",'注文票（入力用）'!I68)</f>
        <v/>
      </c>
      <c r="J20" s="48" t="str">
        <f>IF('注文票（入力用）'!J68="","",'注文票（入力用）'!J68)</f>
        <v/>
      </c>
      <c r="K20" s="48" t="str">
        <f>IF('注文票（入力用）'!K68="","",'注文票（入力用）'!K68)</f>
        <v/>
      </c>
      <c r="L20" s="48" t="str">
        <f>IF('注文票（入力用）'!L68="","",'注文票（入力用）'!L68)</f>
        <v/>
      </c>
      <c r="M20" s="48" t="str">
        <f>IF('注文票（入力用）'!M68="","",'注文票（入力用）'!M68)</f>
        <v/>
      </c>
      <c r="N20" s="48" t="str">
        <f>IF('注文票（入力用）'!N68="","",'注文票（入力用）'!N68)</f>
        <v/>
      </c>
      <c r="O20" s="48" t="str">
        <f>IF('注文票（入力用）'!O68="","",'注文票（入力用）'!O68)</f>
        <v/>
      </c>
      <c r="P20" s="52" t="str">
        <f>IF('注文票（入力用）'!P68="","",'注文票（入力用）'!P68)</f>
        <v/>
      </c>
      <c r="Q20" s="48" t="str">
        <f>IF('注文票（入力用）'!Q68="","",'注文票（入力用）'!Q68)</f>
        <v/>
      </c>
      <c r="R20" s="52" t="str">
        <f>IF('注文票（入力用）'!R68="","",'注文票（入力用）'!R68)</f>
        <v/>
      </c>
      <c r="S20" s="50" t="str">
        <f>IF('注文票（入力用）'!T68="","",'注文票（入力用）'!T68)</f>
        <v/>
      </c>
      <c r="T20" s="50" t="str">
        <f>IF('注文票（入力用）'!U68="","",'注文票（入力用）'!U68)</f>
        <v/>
      </c>
      <c r="U20" s="50" t="str">
        <f>IF('注文票（入力用）'!V68="","",'注文票（入力用）'!V68)</f>
        <v/>
      </c>
      <c r="V20" s="50" t="str">
        <f>IF('注文票（入力用）'!S68&gt;0,'注文票（入力用）'!$B$7,"")</f>
        <v/>
      </c>
      <c r="W20" s="50" t="str">
        <f>IF('注文票（入力用）'!S68&gt;0,'注文票（入力用）'!$F$7,"")</f>
        <v/>
      </c>
      <c r="X20" s="50" t="str">
        <f>IF('注文票（入力用）'!S68&gt;0,'注文票（入力用）'!$L$7,"")</f>
        <v/>
      </c>
      <c r="Y20" s="50" t="str">
        <f>IF('注文票（入力用）'!S68&gt;0,'注文票（入力用）'!$R$7,"")</f>
        <v/>
      </c>
      <c r="Z20" s="50" t="str">
        <f>IF('注文票（入力用）'!S68&gt;0,'注文票（入力用）'!$Y$7,"")</f>
        <v/>
      </c>
      <c r="AA20" s="50" t="str">
        <f>IF('注文票（入力用）'!S68&gt;0,'注文票（入力用）'!W68,"")</f>
        <v/>
      </c>
      <c r="AB20" s="50" t="str">
        <f>IF('注文票（入力用）'!S68&gt;0,'注文票（入力用）'!AA68,"")</f>
        <v/>
      </c>
      <c r="AC20" s="50" t="str">
        <f>IF('注文票（入力用）'!S68&gt;0,'注文票（入力用）'!AE68,"")</f>
        <v/>
      </c>
      <c r="AD20" s="50" t="str">
        <f>IF('注文票（入力用）'!S68&gt;0,'注文票（入力用）'!$B$60,"")</f>
        <v/>
      </c>
      <c r="AE20" s="50" t="str">
        <f>IF('注文票（入力用）'!S68&gt;0,'注文票（入力用）'!$F$60,"")</f>
        <v/>
      </c>
      <c r="AF20" s="50" t="str">
        <f>IF('注文票（入力用）'!S68&gt;0,'注文票（入力用）'!$L$60,"")</f>
        <v/>
      </c>
      <c r="AG20" s="50" t="str">
        <f>IF('注文票（入力用）'!S68&gt;0,'注文票（入力用）'!$R$60,"")</f>
        <v/>
      </c>
      <c r="AH20" s="50" t="str">
        <f>IF('注文票（入力用）'!S68&gt;0,'注文票（入力用）'!$T$60,"")</f>
        <v/>
      </c>
      <c r="AI20" s="50" t="str">
        <f>IF('注文票（入力用）'!S68&gt;0,'注文票（入力用）'!$Z$60,"")</f>
        <v/>
      </c>
    </row>
    <row r="21" spans="2:35" s="50" customFormat="1" x14ac:dyDescent="0.15">
      <c r="B21" s="50">
        <f>'注文票（入力用）'!B69</f>
        <v>5</v>
      </c>
      <c r="C21" s="48" t="str">
        <f>IF('注文票（入力用）'!C69="","",'注文票（入力用）'!C69)</f>
        <v/>
      </c>
      <c r="D21" s="48" t="str">
        <f>IF('注文票（入力用）'!D69="","",'注文票（入力用）'!D69)</f>
        <v/>
      </c>
      <c r="E21" s="48" t="str">
        <f>IF('注文票（入力用）'!E69="","",'注文票（入力用）'!E69)</f>
        <v/>
      </c>
      <c r="F21" s="48" t="str">
        <f>IF('注文票（入力用）'!F69="","",'注文票（入力用）'!F69)</f>
        <v/>
      </c>
      <c r="G21" s="52" t="str">
        <f>IF('注文票（入力用）'!G69="","",'注文票（入力用）'!G69)</f>
        <v/>
      </c>
      <c r="H21" s="48" t="str">
        <f>IF('注文票（入力用）'!H69="","",'注文票（入力用）'!H69)</f>
        <v/>
      </c>
      <c r="I21" s="48" t="str">
        <f>IF('注文票（入力用）'!I69="","",'注文票（入力用）'!I69)</f>
        <v/>
      </c>
      <c r="J21" s="48" t="str">
        <f>IF('注文票（入力用）'!J69="","",'注文票（入力用）'!J69)</f>
        <v/>
      </c>
      <c r="K21" s="48" t="str">
        <f>IF('注文票（入力用）'!K69="","",'注文票（入力用）'!K69)</f>
        <v/>
      </c>
      <c r="L21" s="48" t="str">
        <f>IF('注文票（入力用）'!L69="","",'注文票（入力用）'!L69)</f>
        <v/>
      </c>
      <c r="M21" s="48" t="str">
        <f>IF('注文票（入力用）'!M69="","",'注文票（入力用）'!M69)</f>
        <v/>
      </c>
      <c r="N21" s="48" t="str">
        <f>IF('注文票（入力用）'!N69="","",'注文票（入力用）'!N69)</f>
        <v/>
      </c>
      <c r="O21" s="48" t="str">
        <f>IF('注文票（入力用）'!O69="","",'注文票（入力用）'!O69)</f>
        <v/>
      </c>
      <c r="P21" s="52" t="str">
        <f>IF('注文票（入力用）'!P69="","",'注文票（入力用）'!P69)</f>
        <v/>
      </c>
      <c r="Q21" s="48" t="str">
        <f>IF('注文票（入力用）'!Q69="","",'注文票（入力用）'!Q69)</f>
        <v/>
      </c>
      <c r="R21" s="52" t="str">
        <f>IF('注文票（入力用）'!R69="","",'注文票（入力用）'!R69)</f>
        <v/>
      </c>
      <c r="S21" s="50" t="str">
        <f>IF('注文票（入力用）'!T69="","",'注文票（入力用）'!T69)</f>
        <v/>
      </c>
      <c r="T21" s="50" t="str">
        <f>IF('注文票（入力用）'!U69="","",'注文票（入力用）'!U69)</f>
        <v/>
      </c>
      <c r="U21" s="50" t="str">
        <f>IF('注文票（入力用）'!V69="","",'注文票（入力用）'!V69)</f>
        <v/>
      </c>
      <c r="V21" s="50" t="str">
        <f>IF('注文票（入力用）'!S69&gt;0,'注文票（入力用）'!$B$7,"")</f>
        <v/>
      </c>
      <c r="W21" s="50" t="str">
        <f>IF('注文票（入力用）'!S69&gt;0,'注文票（入力用）'!$F$7,"")</f>
        <v/>
      </c>
      <c r="X21" s="50" t="str">
        <f>IF('注文票（入力用）'!S69&gt;0,'注文票（入力用）'!$L$7,"")</f>
        <v/>
      </c>
      <c r="Y21" s="50" t="str">
        <f>IF('注文票（入力用）'!S69&gt;0,'注文票（入力用）'!$R$7,"")</f>
        <v/>
      </c>
      <c r="Z21" s="50" t="str">
        <f>IF('注文票（入力用）'!S69&gt;0,'注文票（入力用）'!$Y$7,"")</f>
        <v/>
      </c>
      <c r="AA21" s="50" t="str">
        <f>IF('注文票（入力用）'!S69&gt;0,'注文票（入力用）'!W69,"")</f>
        <v/>
      </c>
      <c r="AB21" s="50" t="str">
        <f>IF('注文票（入力用）'!S69&gt;0,'注文票（入力用）'!AA69,"")</f>
        <v/>
      </c>
      <c r="AC21" s="50" t="str">
        <f>IF('注文票（入力用）'!S69&gt;0,'注文票（入力用）'!AE69,"")</f>
        <v/>
      </c>
      <c r="AD21" s="50" t="str">
        <f>IF('注文票（入力用）'!S69&gt;0,'注文票（入力用）'!$B$60,"")</f>
        <v/>
      </c>
      <c r="AE21" s="50" t="str">
        <f>IF('注文票（入力用）'!S69&gt;0,'注文票（入力用）'!$F$60,"")</f>
        <v/>
      </c>
      <c r="AF21" s="50" t="str">
        <f>IF('注文票（入力用）'!S69&gt;0,'注文票（入力用）'!$L$60,"")</f>
        <v/>
      </c>
      <c r="AG21" s="50" t="str">
        <f>IF('注文票（入力用）'!S69&gt;0,'注文票（入力用）'!$R$60,"")</f>
        <v/>
      </c>
      <c r="AH21" s="50" t="str">
        <f>IF('注文票（入力用）'!S69&gt;0,'注文票（入力用）'!$T$60,"")</f>
        <v/>
      </c>
      <c r="AI21" s="50" t="str">
        <f>IF('注文票（入力用）'!S69&gt;0,'注文票（入力用）'!$Z$60,"")</f>
        <v/>
      </c>
    </row>
    <row r="22" spans="2:35" s="49" customFormat="1" x14ac:dyDescent="0.15">
      <c r="B22" s="49">
        <f>'注文票（入力用）'!B81</f>
        <v>1</v>
      </c>
      <c r="C22" s="47" t="str">
        <f>IF('注文票（入力用）'!C81="","",'注文票（入力用）'!C81)</f>
        <v/>
      </c>
      <c r="D22" s="47" t="str">
        <f>IF('注文票（入力用）'!D81="","",'注文票（入力用）'!D81)</f>
        <v/>
      </c>
      <c r="E22" s="47" t="str">
        <f>IF('注文票（入力用）'!E81="","",'注文票（入力用）'!E81)</f>
        <v/>
      </c>
      <c r="F22" s="47" t="str">
        <f>IF('注文票（入力用）'!F81="","",'注文票（入力用）'!F81)</f>
        <v/>
      </c>
      <c r="G22" s="52" t="str">
        <f>IF('注文票（入力用）'!G81="","",'注文票（入力用）'!G81)</f>
        <v/>
      </c>
      <c r="H22" s="47" t="str">
        <f>IF('注文票（入力用）'!H81="","",'注文票（入力用）'!H81)</f>
        <v/>
      </c>
      <c r="I22" s="47" t="str">
        <f>IF('注文票（入力用）'!I81="","",'注文票（入力用）'!I81)</f>
        <v/>
      </c>
      <c r="J22" s="47" t="str">
        <f>IF('注文票（入力用）'!J81="","",'注文票（入力用）'!J81)</f>
        <v/>
      </c>
      <c r="K22" s="47" t="str">
        <f>IF('注文票（入力用）'!K81="","",'注文票（入力用）'!K81)</f>
        <v/>
      </c>
      <c r="L22" s="47" t="str">
        <f>IF('注文票（入力用）'!L81="","",'注文票（入力用）'!L81)</f>
        <v/>
      </c>
      <c r="M22" s="47" t="str">
        <f>IF('注文票（入力用）'!M81="","",'注文票（入力用）'!M81)</f>
        <v/>
      </c>
      <c r="N22" s="47" t="str">
        <f>IF('注文票（入力用）'!N81="","",'注文票（入力用）'!N81)</f>
        <v/>
      </c>
      <c r="O22" s="47" t="str">
        <f>IF('注文票（入力用）'!O81="","",'注文票（入力用）'!O81)</f>
        <v/>
      </c>
      <c r="P22" s="52" t="str">
        <f>IF('注文票（入力用）'!P81="","",'注文票（入力用）'!P81)</f>
        <v/>
      </c>
      <c r="Q22" s="47" t="str">
        <f>IF('注文票（入力用）'!Q81="","",'注文票（入力用）'!Q81)</f>
        <v/>
      </c>
      <c r="R22" s="52" t="str">
        <f>IF('注文票（入力用）'!R81="","",'注文票（入力用）'!R81)</f>
        <v/>
      </c>
      <c r="S22" s="49" t="str">
        <f>IF('注文票（入力用）'!T81="","",'注文票（入力用）'!T81)</f>
        <v/>
      </c>
      <c r="T22" s="49" t="str">
        <f>IF('注文票（入力用）'!U81="","",'注文票（入力用）'!U81)</f>
        <v/>
      </c>
      <c r="U22" s="49" t="str">
        <f>IF('注文票（入力用）'!V81="","",'注文票（入力用）'!V81)</f>
        <v/>
      </c>
      <c r="V22" s="49" t="str">
        <f>IF('注文票（入力用）'!S81&gt;0,'注文票（入力用）'!$B$7,"")</f>
        <v/>
      </c>
      <c r="W22" s="49" t="str">
        <f>IF('注文票（入力用）'!S81&gt;0,'注文票（入力用）'!$F$7,"")</f>
        <v/>
      </c>
      <c r="X22" s="49" t="str">
        <f>IF('注文票（入力用）'!S81&gt;0,'注文票（入力用）'!$L$7,"")</f>
        <v/>
      </c>
      <c r="Y22" s="49" t="str">
        <f>IF('注文票（入力用）'!S81&gt;0,'注文票（入力用）'!$R$7,"")</f>
        <v/>
      </c>
      <c r="Z22" s="49" t="str">
        <f>IF('注文票（入力用）'!S81&gt;0,'注文票（入力用）'!$Y$7,"")</f>
        <v/>
      </c>
      <c r="AA22" s="49" t="str">
        <f>IF('注文票（入力用）'!S81&gt;0,'注文票（入力用）'!W81,"")</f>
        <v/>
      </c>
      <c r="AB22" s="49" t="str">
        <f>IF('注文票（入力用）'!S81&gt;0,'注文票（入力用）'!AA81,"")</f>
        <v/>
      </c>
      <c r="AC22" s="49" t="str">
        <f>IF('注文票（入力用）'!S81&gt;0,'注文票（入力用）'!AE81,"")</f>
        <v/>
      </c>
      <c r="AD22" s="49" t="str">
        <f>IF('注文票（入力用）'!S81&gt;0,'注文票（入力用）'!$B$76,"")</f>
        <v/>
      </c>
      <c r="AE22" s="49" t="str">
        <f>IF('注文票（入力用）'!S81&gt;0,'注文票（入力用）'!$F$76,"")</f>
        <v/>
      </c>
      <c r="AF22" s="49" t="str">
        <f>IF('注文票（入力用）'!S81&gt;0,'注文票（入力用）'!$L$76,"")</f>
        <v/>
      </c>
      <c r="AG22" s="49" t="str">
        <f>IF('注文票（入力用）'!S81&gt;0,'注文票（入力用）'!$R$76,"")</f>
        <v/>
      </c>
      <c r="AH22" s="49" t="str">
        <f>IF('注文票（入力用）'!S81&gt;0,'注文票（入力用）'!$T$76,"")</f>
        <v/>
      </c>
      <c r="AI22" s="49" t="str">
        <f>IF('注文票（入力用）'!S81&gt;0,'注文票（入力用）'!$Z$76,"")</f>
        <v/>
      </c>
    </row>
    <row r="23" spans="2:35" s="49" customFormat="1" x14ac:dyDescent="0.15">
      <c r="B23" s="49">
        <f>'注文票（入力用）'!B82</f>
        <v>2</v>
      </c>
      <c r="C23" s="47" t="str">
        <f>IF('注文票（入力用）'!C82="","",'注文票（入力用）'!C82)</f>
        <v/>
      </c>
      <c r="D23" s="47" t="str">
        <f>IF('注文票（入力用）'!D82="","",'注文票（入力用）'!D82)</f>
        <v/>
      </c>
      <c r="E23" s="47" t="str">
        <f>IF('注文票（入力用）'!E82="","",'注文票（入力用）'!E82)</f>
        <v/>
      </c>
      <c r="F23" s="47" t="str">
        <f>IF('注文票（入力用）'!F82="","",'注文票（入力用）'!F82)</f>
        <v/>
      </c>
      <c r="G23" s="52" t="str">
        <f>IF('注文票（入力用）'!G82="","",'注文票（入力用）'!G82)</f>
        <v/>
      </c>
      <c r="H23" s="47" t="str">
        <f>IF('注文票（入力用）'!H82="","",'注文票（入力用）'!H82)</f>
        <v/>
      </c>
      <c r="I23" s="47" t="str">
        <f>IF('注文票（入力用）'!I82="","",'注文票（入力用）'!I82)</f>
        <v/>
      </c>
      <c r="J23" s="47" t="str">
        <f>IF('注文票（入力用）'!J82="","",'注文票（入力用）'!J82)</f>
        <v/>
      </c>
      <c r="K23" s="47" t="str">
        <f>IF('注文票（入力用）'!K82="","",'注文票（入力用）'!K82)</f>
        <v/>
      </c>
      <c r="L23" s="47" t="str">
        <f>IF('注文票（入力用）'!L82="","",'注文票（入力用）'!L82)</f>
        <v/>
      </c>
      <c r="M23" s="47" t="str">
        <f>IF('注文票（入力用）'!M82="","",'注文票（入力用）'!M82)</f>
        <v/>
      </c>
      <c r="N23" s="47" t="str">
        <f>IF('注文票（入力用）'!N82="","",'注文票（入力用）'!N82)</f>
        <v/>
      </c>
      <c r="O23" s="47" t="str">
        <f>IF('注文票（入力用）'!O82="","",'注文票（入力用）'!O82)</f>
        <v/>
      </c>
      <c r="P23" s="52" t="str">
        <f>IF('注文票（入力用）'!P82="","",'注文票（入力用）'!P82)</f>
        <v/>
      </c>
      <c r="Q23" s="47" t="str">
        <f>IF('注文票（入力用）'!Q82="","",'注文票（入力用）'!Q82)</f>
        <v/>
      </c>
      <c r="R23" s="52" t="str">
        <f>IF('注文票（入力用）'!R82="","",'注文票（入力用）'!R82)</f>
        <v/>
      </c>
      <c r="S23" s="49" t="str">
        <f>IF('注文票（入力用）'!T82="","",'注文票（入力用）'!T82)</f>
        <v/>
      </c>
      <c r="T23" s="49" t="str">
        <f>IF('注文票（入力用）'!U82="","",'注文票（入力用）'!U82)</f>
        <v/>
      </c>
      <c r="U23" s="49" t="str">
        <f>IF('注文票（入力用）'!V82="","",'注文票（入力用）'!V82)</f>
        <v/>
      </c>
      <c r="V23" s="49" t="str">
        <f>IF('注文票（入力用）'!S82&gt;0,'注文票（入力用）'!$B$7,"")</f>
        <v/>
      </c>
      <c r="W23" s="49" t="str">
        <f>IF('注文票（入力用）'!S82&gt;0,'注文票（入力用）'!$F$7,"")</f>
        <v/>
      </c>
      <c r="X23" s="49" t="str">
        <f>IF('注文票（入力用）'!S82&gt;0,'注文票（入力用）'!$L$7,"")</f>
        <v/>
      </c>
      <c r="Y23" s="49" t="str">
        <f>IF('注文票（入力用）'!S82&gt;0,'注文票（入力用）'!$R$7,"")</f>
        <v/>
      </c>
      <c r="Z23" s="49" t="str">
        <f>IF('注文票（入力用）'!S82&gt;0,'注文票（入力用）'!$Y$7,"")</f>
        <v/>
      </c>
      <c r="AA23" s="49" t="str">
        <f>IF('注文票（入力用）'!S82&gt;0,'注文票（入力用）'!W82,"")</f>
        <v/>
      </c>
      <c r="AB23" s="49" t="str">
        <f>IF('注文票（入力用）'!S82&gt;0,'注文票（入力用）'!AA82,"")</f>
        <v/>
      </c>
      <c r="AC23" s="49" t="str">
        <f>IF('注文票（入力用）'!S82&gt;0,'注文票（入力用）'!AE82,"")</f>
        <v/>
      </c>
      <c r="AD23" s="49" t="str">
        <f>IF('注文票（入力用）'!S82&gt;0,'注文票（入力用）'!$B$76,"")</f>
        <v/>
      </c>
      <c r="AE23" s="49" t="str">
        <f>IF('注文票（入力用）'!S82&gt;0,'注文票（入力用）'!$F$76,"")</f>
        <v/>
      </c>
      <c r="AF23" s="49" t="str">
        <f>IF('注文票（入力用）'!S82&gt;0,'注文票（入力用）'!$L$76,"")</f>
        <v/>
      </c>
      <c r="AG23" s="49" t="str">
        <f>IF('注文票（入力用）'!S82&gt;0,'注文票（入力用）'!$R$76,"")</f>
        <v/>
      </c>
      <c r="AH23" s="49" t="str">
        <f>IF('注文票（入力用）'!S82&gt;0,'注文票（入力用）'!$T$76,"")</f>
        <v/>
      </c>
      <c r="AI23" s="49" t="str">
        <f>IF('注文票（入力用）'!S82&gt;0,'注文票（入力用）'!$Z$76,"")</f>
        <v/>
      </c>
    </row>
    <row r="24" spans="2:35" s="49" customFormat="1" x14ac:dyDescent="0.15">
      <c r="B24" s="49">
        <f>'注文票（入力用）'!B83</f>
        <v>3</v>
      </c>
      <c r="C24" s="47" t="str">
        <f>IF('注文票（入力用）'!C83="","",'注文票（入力用）'!C83)</f>
        <v/>
      </c>
      <c r="D24" s="47" t="str">
        <f>IF('注文票（入力用）'!D83="","",'注文票（入力用）'!D83)</f>
        <v/>
      </c>
      <c r="E24" s="47" t="str">
        <f>IF('注文票（入力用）'!E83="","",'注文票（入力用）'!E83)</f>
        <v/>
      </c>
      <c r="F24" s="47" t="str">
        <f>IF('注文票（入力用）'!F83="","",'注文票（入力用）'!F83)</f>
        <v/>
      </c>
      <c r="G24" s="52" t="str">
        <f>IF('注文票（入力用）'!G83="","",'注文票（入力用）'!G83)</f>
        <v/>
      </c>
      <c r="H24" s="47" t="str">
        <f>IF('注文票（入力用）'!H83="","",'注文票（入力用）'!H83)</f>
        <v/>
      </c>
      <c r="I24" s="47" t="str">
        <f>IF('注文票（入力用）'!I83="","",'注文票（入力用）'!I83)</f>
        <v/>
      </c>
      <c r="J24" s="47" t="str">
        <f>IF('注文票（入力用）'!J83="","",'注文票（入力用）'!J83)</f>
        <v/>
      </c>
      <c r="K24" s="47" t="str">
        <f>IF('注文票（入力用）'!K83="","",'注文票（入力用）'!K83)</f>
        <v/>
      </c>
      <c r="L24" s="47" t="str">
        <f>IF('注文票（入力用）'!L83="","",'注文票（入力用）'!L83)</f>
        <v/>
      </c>
      <c r="M24" s="47" t="str">
        <f>IF('注文票（入力用）'!M83="","",'注文票（入力用）'!M83)</f>
        <v/>
      </c>
      <c r="N24" s="47" t="str">
        <f>IF('注文票（入力用）'!N83="","",'注文票（入力用）'!N83)</f>
        <v/>
      </c>
      <c r="O24" s="47" t="str">
        <f>IF('注文票（入力用）'!O83="","",'注文票（入力用）'!O83)</f>
        <v/>
      </c>
      <c r="P24" s="52" t="str">
        <f>IF('注文票（入力用）'!P83="","",'注文票（入力用）'!P83)</f>
        <v/>
      </c>
      <c r="Q24" s="47" t="str">
        <f>IF('注文票（入力用）'!Q83="","",'注文票（入力用）'!Q83)</f>
        <v/>
      </c>
      <c r="R24" s="52" t="str">
        <f>IF('注文票（入力用）'!R83="","",'注文票（入力用）'!R83)</f>
        <v/>
      </c>
      <c r="S24" s="49" t="str">
        <f>IF('注文票（入力用）'!T83="","",'注文票（入力用）'!T83)</f>
        <v/>
      </c>
      <c r="T24" s="49" t="str">
        <f>IF('注文票（入力用）'!U83="","",'注文票（入力用）'!U83)</f>
        <v/>
      </c>
      <c r="U24" s="49" t="str">
        <f>IF('注文票（入力用）'!V83="","",'注文票（入力用）'!V83)</f>
        <v/>
      </c>
      <c r="V24" s="49" t="str">
        <f>IF('注文票（入力用）'!S83&gt;0,'注文票（入力用）'!$B$7,"")</f>
        <v/>
      </c>
      <c r="W24" s="49" t="str">
        <f>IF('注文票（入力用）'!S83&gt;0,'注文票（入力用）'!$F$7,"")</f>
        <v/>
      </c>
      <c r="X24" s="49" t="str">
        <f>IF('注文票（入力用）'!S83&gt;0,'注文票（入力用）'!$L$7,"")</f>
        <v/>
      </c>
      <c r="Y24" s="49" t="str">
        <f>IF('注文票（入力用）'!S83&gt;0,'注文票（入力用）'!$R$7,"")</f>
        <v/>
      </c>
      <c r="Z24" s="49" t="str">
        <f>IF('注文票（入力用）'!S83&gt;0,'注文票（入力用）'!$Y$7,"")</f>
        <v/>
      </c>
      <c r="AA24" s="49" t="str">
        <f>IF('注文票（入力用）'!S83&gt;0,'注文票（入力用）'!W83,"")</f>
        <v/>
      </c>
      <c r="AB24" s="49" t="str">
        <f>IF('注文票（入力用）'!S83&gt;0,'注文票（入力用）'!AA83,"")</f>
        <v/>
      </c>
      <c r="AC24" s="49" t="str">
        <f>IF('注文票（入力用）'!S83&gt;0,'注文票（入力用）'!AE83,"")</f>
        <v/>
      </c>
      <c r="AD24" s="49" t="str">
        <f>IF('注文票（入力用）'!S83&gt;0,'注文票（入力用）'!$B$76,"")</f>
        <v/>
      </c>
      <c r="AE24" s="49" t="str">
        <f>IF('注文票（入力用）'!S83&gt;0,'注文票（入力用）'!$F$76,"")</f>
        <v/>
      </c>
      <c r="AF24" s="49" t="str">
        <f>IF('注文票（入力用）'!S83&gt;0,'注文票（入力用）'!$L$76,"")</f>
        <v/>
      </c>
      <c r="AG24" s="49" t="str">
        <f>IF('注文票（入力用）'!S83&gt;0,'注文票（入力用）'!$R$76,"")</f>
        <v/>
      </c>
      <c r="AH24" s="49" t="str">
        <f>IF('注文票（入力用）'!S83&gt;0,'注文票（入力用）'!$T$76,"")</f>
        <v/>
      </c>
      <c r="AI24" s="49" t="str">
        <f>IF('注文票（入力用）'!S83&gt;0,'注文票（入力用）'!$Z$76,"")</f>
        <v/>
      </c>
    </row>
    <row r="25" spans="2:35" s="49" customFormat="1" x14ac:dyDescent="0.15">
      <c r="B25" s="49">
        <f>'注文票（入力用）'!B84</f>
        <v>4</v>
      </c>
      <c r="C25" s="47" t="str">
        <f>IF('注文票（入力用）'!C84="","",'注文票（入力用）'!C84)</f>
        <v/>
      </c>
      <c r="D25" s="47" t="str">
        <f>IF('注文票（入力用）'!D84="","",'注文票（入力用）'!D84)</f>
        <v/>
      </c>
      <c r="E25" s="47" t="str">
        <f>IF('注文票（入力用）'!E84="","",'注文票（入力用）'!E84)</f>
        <v/>
      </c>
      <c r="F25" s="47" t="str">
        <f>IF('注文票（入力用）'!F84="","",'注文票（入力用）'!F84)</f>
        <v/>
      </c>
      <c r="G25" s="52" t="str">
        <f>IF('注文票（入力用）'!G84="","",'注文票（入力用）'!G84)</f>
        <v/>
      </c>
      <c r="H25" s="47" t="str">
        <f>IF('注文票（入力用）'!H84="","",'注文票（入力用）'!H84)</f>
        <v/>
      </c>
      <c r="I25" s="47" t="str">
        <f>IF('注文票（入力用）'!I84="","",'注文票（入力用）'!I84)</f>
        <v/>
      </c>
      <c r="J25" s="47" t="str">
        <f>IF('注文票（入力用）'!J84="","",'注文票（入力用）'!J84)</f>
        <v/>
      </c>
      <c r="K25" s="47" t="str">
        <f>IF('注文票（入力用）'!K84="","",'注文票（入力用）'!K84)</f>
        <v/>
      </c>
      <c r="L25" s="47" t="str">
        <f>IF('注文票（入力用）'!L84="","",'注文票（入力用）'!L84)</f>
        <v/>
      </c>
      <c r="M25" s="47" t="str">
        <f>IF('注文票（入力用）'!M84="","",'注文票（入力用）'!M84)</f>
        <v/>
      </c>
      <c r="N25" s="47" t="str">
        <f>IF('注文票（入力用）'!N84="","",'注文票（入力用）'!N84)</f>
        <v/>
      </c>
      <c r="O25" s="47" t="str">
        <f>IF('注文票（入力用）'!O84="","",'注文票（入力用）'!O84)</f>
        <v/>
      </c>
      <c r="P25" s="52" t="str">
        <f>IF('注文票（入力用）'!P84="","",'注文票（入力用）'!P84)</f>
        <v/>
      </c>
      <c r="Q25" s="47" t="str">
        <f>IF('注文票（入力用）'!Q84="","",'注文票（入力用）'!Q84)</f>
        <v/>
      </c>
      <c r="R25" s="52" t="str">
        <f>IF('注文票（入力用）'!R84="","",'注文票（入力用）'!R84)</f>
        <v/>
      </c>
      <c r="S25" s="49" t="str">
        <f>IF('注文票（入力用）'!T84="","",'注文票（入力用）'!T84)</f>
        <v/>
      </c>
      <c r="T25" s="49" t="str">
        <f>IF('注文票（入力用）'!U84="","",'注文票（入力用）'!U84)</f>
        <v/>
      </c>
      <c r="U25" s="49" t="str">
        <f>IF('注文票（入力用）'!V84="","",'注文票（入力用）'!V84)</f>
        <v/>
      </c>
      <c r="V25" s="49" t="str">
        <f>IF('注文票（入力用）'!S84&gt;0,'注文票（入力用）'!$B$7,"")</f>
        <v/>
      </c>
      <c r="W25" s="49" t="str">
        <f>IF('注文票（入力用）'!S84&gt;0,'注文票（入力用）'!$F$7,"")</f>
        <v/>
      </c>
      <c r="X25" s="49" t="str">
        <f>IF('注文票（入力用）'!S84&gt;0,'注文票（入力用）'!$L$7,"")</f>
        <v/>
      </c>
      <c r="Y25" s="49" t="str">
        <f>IF('注文票（入力用）'!S84&gt;0,'注文票（入力用）'!$R$7,"")</f>
        <v/>
      </c>
      <c r="Z25" s="49" t="str">
        <f>IF('注文票（入力用）'!S84&gt;0,'注文票（入力用）'!$Y$7,"")</f>
        <v/>
      </c>
      <c r="AA25" s="49" t="str">
        <f>IF('注文票（入力用）'!S84&gt;0,'注文票（入力用）'!W84,"")</f>
        <v/>
      </c>
      <c r="AB25" s="49" t="str">
        <f>IF('注文票（入力用）'!S84&gt;0,'注文票（入力用）'!AA84,"")</f>
        <v/>
      </c>
      <c r="AC25" s="49" t="str">
        <f>IF('注文票（入力用）'!S84&gt;0,'注文票（入力用）'!AE84,"")</f>
        <v/>
      </c>
      <c r="AD25" s="49" t="str">
        <f>IF('注文票（入力用）'!S84&gt;0,'注文票（入力用）'!$B$76,"")</f>
        <v/>
      </c>
      <c r="AE25" s="49" t="str">
        <f>IF('注文票（入力用）'!S84&gt;0,'注文票（入力用）'!$F$76,"")</f>
        <v/>
      </c>
      <c r="AF25" s="49" t="str">
        <f>IF('注文票（入力用）'!S84&gt;0,'注文票（入力用）'!$L$76,"")</f>
        <v/>
      </c>
      <c r="AG25" s="49" t="str">
        <f>IF('注文票（入力用）'!S84&gt;0,'注文票（入力用）'!$R$76,"")</f>
        <v/>
      </c>
      <c r="AH25" s="49" t="str">
        <f>IF('注文票（入力用）'!S84&gt;0,'注文票（入力用）'!$T$76,"")</f>
        <v/>
      </c>
      <c r="AI25" s="49" t="str">
        <f>IF('注文票（入力用）'!S84&gt;0,'注文票（入力用）'!$Z$76,"")</f>
        <v/>
      </c>
    </row>
    <row r="26" spans="2:35" s="49" customFormat="1" x14ac:dyDescent="0.15">
      <c r="B26" s="49">
        <f>'注文票（入力用）'!B85</f>
        <v>5</v>
      </c>
      <c r="C26" s="47" t="str">
        <f>IF('注文票（入力用）'!C85="","",'注文票（入力用）'!C85)</f>
        <v/>
      </c>
      <c r="D26" s="47" t="str">
        <f>IF('注文票（入力用）'!D85="","",'注文票（入力用）'!D85)</f>
        <v/>
      </c>
      <c r="E26" s="47" t="str">
        <f>IF('注文票（入力用）'!E85="","",'注文票（入力用）'!E85)</f>
        <v/>
      </c>
      <c r="F26" s="47" t="str">
        <f>IF('注文票（入力用）'!F85="","",'注文票（入力用）'!F85)</f>
        <v/>
      </c>
      <c r="G26" s="52" t="str">
        <f>IF('注文票（入力用）'!G85="","",'注文票（入力用）'!G85)</f>
        <v/>
      </c>
      <c r="H26" s="47" t="str">
        <f>IF('注文票（入力用）'!H85="","",'注文票（入力用）'!H85)</f>
        <v/>
      </c>
      <c r="I26" s="47" t="str">
        <f>IF('注文票（入力用）'!I85="","",'注文票（入力用）'!I85)</f>
        <v/>
      </c>
      <c r="J26" s="47" t="str">
        <f>IF('注文票（入力用）'!J85="","",'注文票（入力用）'!J85)</f>
        <v/>
      </c>
      <c r="K26" s="47" t="str">
        <f>IF('注文票（入力用）'!K85="","",'注文票（入力用）'!K85)</f>
        <v/>
      </c>
      <c r="L26" s="47" t="str">
        <f>IF('注文票（入力用）'!L85="","",'注文票（入力用）'!L85)</f>
        <v/>
      </c>
      <c r="M26" s="47" t="str">
        <f>IF('注文票（入力用）'!M85="","",'注文票（入力用）'!M85)</f>
        <v/>
      </c>
      <c r="N26" s="47" t="str">
        <f>IF('注文票（入力用）'!N85="","",'注文票（入力用）'!N85)</f>
        <v/>
      </c>
      <c r="O26" s="47" t="str">
        <f>IF('注文票（入力用）'!O85="","",'注文票（入力用）'!O85)</f>
        <v/>
      </c>
      <c r="P26" s="52" t="str">
        <f>IF('注文票（入力用）'!P85="","",'注文票（入力用）'!P85)</f>
        <v/>
      </c>
      <c r="Q26" s="47" t="str">
        <f>IF('注文票（入力用）'!Q85="","",'注文票（入力用）'!Q85)</f>
        <v/>
      </c>
      <c r="R26" s="52" t="str">
        <f>IF('注文票（入力用）'!R85="","",'注文票（入力用）'!R85)</f>
        <v/>
      </c>
      <c r="S26" s="49" t="str">
        <f>IF('注文票（入力用）'!T85="","",'注文票（入力用）'!T85)</f>
        <v/>
      </c>
      <c r="T26" s="49" t="str">
        <f>IF('注文票（入力用）'!U85="","",'注文票（入力用）'!U85)</f>
        <v/>
      </c>
      <c r="U26" s="49" t="str">
        <f>IF('注文票（入力用）'!V85="","",'注文票（入力用）'!V85)</f>
        <v/>
      </c>
      <c r="V26" s="49" t="str">
        <f>IF('注文票（入力用）'!S85&gt;0,'注文票（入力用）'!$B$7,"")</f>
        <v/>
      </c>
      <c r="W26" s="49" t="str">
        <f>IF('注文票（入力用）'!S85&gt;0,'注文票（入力用）'!$F$7,"")</f>
        <v/>
      </c>
      <c r="X26" s="49" t="str">
        <f>IF('注文票（入力用）'!S85&gt;0,'注文票（入力用）'!$L$7,"")</f>
        <v/>
      </c>
      <c r="Y26" s="49" t="str">
        <f>IF('注文票（入力用）'!S85&gt;0,'注文票（入力用）'!$R$7,"")</f>
        <v/>
      </c>
      <c r="Z26" s="49" t="str">
        <f>IF('注文票（入力用）'!S85&gt;0,'注文票（入力用）'!$Y$7,"")</f>
        <v/>
      </c>
      <c r="AA26" s="49" t="str">
        <f>IF('注文票（入力用）'!S85&gt;0,'注文票（入力用）'!W85,"")</f>
        <v/>
      </c>
      <c r="AB26" s="49" t="str">
        <f>IF('注文票（入力用）'!S85&gt;0,'注文票（入力用）'!AA85,"")</f>
        <v/>
      </c>
      <c r="AC26" s="49" t="str">
        <f>IF('注文票（入力用）'!S85&gt;0,'注文票（入力用）'!AE85,"")</f>
        <v/>
      </c>
      <c r="AD26" s="49" t="str">
        <f>IF('注文票（入力用）'!S85&gt;0,'注文票（入力用）'!$B$76,"")</f>
        <v/>
      </c>
      <c r="AE26" s="49" t="str">
        <f>IF('注文票（入力用）'!S85&gt;0,'注文票（入力用）'!$F$76,"")</f>
        <v/>
      </c>
      <c r="AF26" s="49" t="str">
        <f>IF('注文票（入力用）'!S85&gt;0,'注文票（入力用）'!$L$76,"")</f>
        <v/>
      </c>
      <c r="AG26" s="49" t="str">
        <f>IF('注文票（入力用）'!S85&gt;0,'注文票（入力用）'!$R$76,"")</f>
        <v/>
      </c>
      <c r="AH26" s="49" t="str">
        <f>IF('注文票（入力用）'!S85&gt;0,'注文票（入力用）'!$T$76,"")</f>
        <v/>
      </c>
      <c r="AI26" s="49" t="str">
        <f>IF('注文票（入力用）'!S85&gt;0,'注文票（入力用）'!$Z$76,"")</f>
        <v/>
      </c>
    </row>
  </sheetData>
  <sheetProtection algorithmName="SHA-512" hashValue="3mvG+rNYMH99W9oF4LgGRRdA2cABYewunRYAeucEeXg3JMcHQyGvFxUOBdJnMyYcl2294Xh8nqMuln4MU40IIg==" saltValue="TPF4RzsFubwA/Eec+erRdw==" spinCount="100000" sheet="1" selectLockedCells="1"/>
  <phoneticPr fontId="2"/>
  <pageMargins left="0.70866141732283472" right="0.70866141732283472" top="0.74803149606299213" bottom="0.74803149606299213" header="0.31496062992125984" footer="0.31496062992125984"/>
  <pageSetup paperSize="9"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メールご案内希望者リスト用紙</vt:lpstr>
      <vt:lpstr>注文票（入力用）</vt:lpstr>
      <vt:lpstr>詳細説明と入力例</vt:lpstr>
      <vt:lpstr>集計用（入力不可）</vt:lpstr>
      <vt:lpstr>メールご案内希望者リスト用紙!Print_Area</vt:lpstr>
      <vt:lpstr>'集計用（入力不可）'!Print_Area</vt:lpstr>
      <vt:lpstr>'注文票（入力用）'!Print_Area</vt:lpstr>
      <vt:lpstr>'注文票（入力用）'!Print_Titles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dc:creator>
  <cp:lastModifiedBy>shimizu</cp:lastModifiedBy>
  <cp:lastPrinted>2023-10-23T08:30:43Z</cp:lastPrinted>
  <dcterms:created xsi:type="dcterms:W3CDTF">2016-09-12T06:47:40Z</dcterms:created>
  <dcterms:modified xsi:type="dcterms:W3CDTF">2023-12-05T02:24:50Z</dcterms:modified>
</cp:coreProperties>
</file>